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<sst xmlns="http://schemas.openxmlformats.org/spreadsheetml/2006/main" count="46" uniqueCount="46">
  <si>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</si>
  <si>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MPC010</t>
  </si>
  <si>
    <t xml:space="preserve">m²</t>
  </si>
  <si>
    <t xml:space="preserve">Pavimento continuo de hormigón impreso.</t>
  </si>
  <si>
    <r>
      <rPr>
        <sz val="8.25"/>
        <color rgb="FF000000"/>
        <rFont val="Arial"/>
        <family val="2"/>
      </rPr>
      <t xml:space="preserve">Pavimento continuo de hormigón impreso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espesor, con juntas, realizado con </t>
    </r>
    <r>
      <rPr>
        <b/>
        <sz val="8.25"/>
        <color rgb="FF000000"/>
        <rFont val="Arial"/>
        <family val="2"/>
      </rPr>
      <t xml:space="preserve">hormigón HM-20/B/20/IIa Artevia Impreso "LAFARGE", fabricado en central, acabado Abanico, extendido y vibrado manual, y</t>
    </r>
    <r>
      <rPr>
        <sz val="8.25"/>
        <color rgb="FF000000"/>
        <rFont val="Arial"/>
        <family val="2"/>
      </rPr>
      <t xml:space="preserve">; acabado impreso en relieve y tratado superficialmente con </t>
    </r>
    <r>
      <rPr>
        <b/>
        <sz val="8.25"/>
        <color rgb="FF000000"/>
        <rFont val="Arial"/>
        <family val="2"/>
      </rPr>
      <t xml:space="preserve">mortero endurecedor para Artevia Impreso "LAFARGE", color a elegir</t>
    </r>
    <r>
      <rPr>
        <sz val="8.25"/>
        <color rgb="FF000000"/>
        <rFont val="Arial"/>
        <family val="2"/>
      </rPr>
      <t xml:space="preserve">, rendimiento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desmoldeante en polvo para Artevia Impreso "LAFARGE", color a elegir</t>
    </r>
    <r>
      <rPr>
        <sz val="8.25"/>
        <color rgb="FF000000"/>
        <rFont val="Arial"/>
        <family val="2"/>
      </rPr>
      <t xml:space="preserve"> y capa de sellado final con </t>
    </r>
    <r>
      <rPr>
        <b/>
        <sz val="8.25"/>
        <color rgb="FF000000"/>
        <rFont val="Arial"/>
        <family val="2"/>
      </rPr>
      <t xml:space="preserve">resina selladora Artevia "LAFARGE", incolora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</si>
  <si>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</si>
  <si>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</si>
  <si>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</si>
  <si>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</si>
  <si>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</si>
  <si>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</si>
  <si>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</si>
  <si>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mt09hil050a</t>
  </si>
  <si>
    <t xml:space="preserve">m³</t>
  </si>
  <si>
    <t xml:space="preserve">Hormigón HM-20/B/20/IIa Artevia Impreso "LAFARGE", fabricado en central, acabado Abanico.</t>
  </si>
  <si>
    <t xml:space="preserve">mt09hil010a</t>
  </si>
  <si>
    <t xml:space="preserve">kg</t>
  </si>
  <si>
    <t xml:space="preserve">Mortero endurecedor para Artevia Impreso "LAFARGE", color a elegir, compuesto de cemento de alta resistencia, áridos seleccionados, pigmentos, aditivos y resinas sintéticas, de alta resistencia a la abrasión, aplicado como acabado del hormigón impreso, espolvoreado superficialmente sobre el hormigón fresco.</t>
  </si>
  <si>
    <t xml:space="preserve">mt09hil020a</t>
  </si>
  <si>
    <t xml:space="preserve">kg</t>
  </si>
  <si>
    <t xml:space="preserve">Desmoldeante en polvo para Artevia Impreso "LAFARGE", color a elegir, compuesto de agentes antiadherentes y colorantes inorgánicos, aplicado en pavimentos continuos de hormigón impreso.</t>
  </si>
  <si>
    <t xml:space="preserve">mt09hil030a</t>
  </si>
  <si>
    <t xml:space="preserve">l</t>
  </si>
  <si>
    <t xml:space="preserve">Resina selladora Artevia "LAFARGE", incolora, formada por una dispersión de resina acrílica estirenada, para el curado y la protección de pavimentos continuos de hormigón.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</si>
  <si>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</si>
  <si>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</si>
  <si>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</si>
  <si>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</si>
  <si>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</si>
  <si>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mq08lch040</t>
  </si>
  <si>
    <t xml:space="preserve">h</t>
  </si>
  <si>
    <t xml:space="preserve">Hidrolimpiadora a presión.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</si>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</sst>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2.55" customWidth="1"/>
    <col min="3" max="3" width="3.74" customWidth="1"/>
    <col min="4" max="4" width="3.91" customWidth="1"/>
    <col min="5" max="5" width="54.40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0.105000</v>
      </c>
      <c r="G10" s="11">
        <v>99.150000</v>
      </c>
      <c r="H10" s="11">
        <f ca="1">ROUND(INDIRECT(ADDRESS(ROW()+(0), COLUMN()+(-2), 1))*INDIRECT(ADDRESS(ROW()+(0), COLUMN()+(-1), 1)), 2)</f>
        <v>10.410000</v>
      </c>
    </row>
    <row r="11" spans="1:8" ht="66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0.740000</v>
      </c>
      <c r="H11" s="11">
        <f ca="1">ROUND(INDIRECT(ADDRESS(ROW()+(0), COLUMN()+(-2), 1))*INDIRECT(ADDRESS(ROW()+(0), COLUMN()+(-1), 1)), 2)</f>
        <v>2.960000</v>
      </c>
    </row>
    <row r="12" spans="1:8" ht="45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0.300000</v>
      </c>
      <c r="G12" s="11">
        <v>5.890000</v>
      </c>
      <c r="H12" s="11">
        <f ca="1">ROUND(INDIRECT(ADDRESS(ROW()+(0), COLUMN()+(-2), 1))*INDIRECT(ADDRESS(ROW()+(0), COLUMN()+(-1), 1)), 2)</f>
        <v>1.770000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0.300000</v>
      </c>
      <c r="G13" s="13">
        <v>5.630000</v>
      </c>
      <c r="H13" s="13">
        <f ca="1">ROUND(INDIRECT(ADDRESS(ROW()+(0), COLUMN()+(-2), 1))*INDIRECT(ADDRESS(ROW()+(0), COLUMN()+(-1), 1)), 2)</f>
        <v>1.690000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16.830000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0.017000</v>
      </c>
      <c r="G16" s="11">
        <v>4.730000</v>
      </c>
      <c r="H16" s="11">
        <f ca="1">ROUND(INDIRECT(ADDRESS(ROW()+(0), COLUMN()+(-2), 1))*INDIRECT(ADDRESS(ROW()+(0), COLUMN()+(-1), 1)), 2)</f>
        <v>0.080000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0.032000</v>
      </c>
      <c r="G17" s="13">
        <v>4.650000</v>
      </c>
      <c r="H17" s="13">
        <f ca="1">ROUND(INDIRECT(ADDRESS(ROW()+(0), COLUMN()+(-2), 1))*INDIRECT(ADDRESS(ROW()+(0), COLUMN()+(-1), 1)), 2)</f>
        <v>0.150000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0.230000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0.349000</v>
      </c>
      <c r="G20" s="11">
        <v>17.540000</v>
      </c>
      <c r="H20" s="11">
        <f ca="1">ROUND(INDIRECT(ADDRESS(ROW()+(0), COLUMN()+(-2), 1))*INDIRECT(ADDRESS(ROW()+(0), COLUMN()+(-1), 1)), 2)</f>
        <v>6.120000</v>
      </c>
    </row>
    <row r="21" spans="1:8" ht="13.5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0.478000</v>
      </c>
      <c r="G21" s="13">
        <v>16.430000</v>
      </c>
      <c r="H21" s="13">
        <f ca="1">ROUND(INDIRECT(ADDRESS(ROW()+(0), COLUMN()+(-2), 1))*INDIRECT(ADDRESS(ROW()+(0), COLUMN()+(-1), 1)), 2)</f>
        <v>7.850000</v>
      </c>
    </row>
    <row r="22" spans="1:8" ht="13.50" thickBot="1" customHeight="1">
      <c r="A22" s="14"/>
      <c r="B22" s="14"/>
      <c r="C22" s="14"/>
      <c r="D22" s="14"/>
      <c r="E22" s="14"/>
      <c r="F22" s="8" t="s">
        <v>40</v>
      </c>
      <c r="G22" s="8"/>
      <c r="H22" s="16">
        <f ca="1">ROUND(SUM(INDIRECT(ADDRESS(ROW()+(-1), COLUMN()+(0), 1)),INDIRECT(ADDRESS(ROW()+(-2), COLUMN()+(0), 1))), 2)</f>
        <v>13.970000</v>
      </c>
    </row>
    <row r="23" spans="1:8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4"/>
      <c r="H23" s="14"/>
    </row>
    <row r="24" spans="1:8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3">
        <f ca="1">ROUND(SUM(INDIRECT(ADDRESS(ROW()+(-2), COLUMN()+(1), 1)),INDIRECT(ADDRESS(ROW()+(-6), COLUMN()+(1), 1)),INDIRECT(ADDRESS(ROW()+(-10), COLUMN()+(1), 1))), 2)</f>
        <v>31.030000</v>
      </c>
      <c r="H24" s="13">
        <f ca="1">ROUND(INDIRECT(ADDRESS(ROW()+(0), COLUMN()+(-2), 1))*INDIRECT(ADDRESS(ROW()+(0), COLUMN()+(-1), 1))/100, 2)</f>
        <v>0.620000</v>
      </c>
    </row>
    <row r="25" spans="1:8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4"/>
      <c r="H25" s="25">
        <f ca="1">ROUND(SUM(INDIRECT(ADDRESS(ROW()+(-1), COLUMN()+(0), 1)),INDIRECT(ADDRESS(ROW()+(-3), COLUMN()+(0), 1)),INDIRECT(ADDRESS(ROW()+(-7), COLUMN()+(0), 1)),INDIRECT(ADDRESS(ROW()+(-11), COLUMN()+(0), 1))), 2)</f>
        <v>31.650000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