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<sst xmlns="http://schemas.openxmlformats.org/spreadsheetml/2006/main" count="44" uniqueCount="44">
  <si>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</si>
  <si>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CEM010</t>
  </si>
  <si>
    <t xml:space="preserve">m³</t>
  </si>
  <si>
    <t xml:space="preserve">Encepado de grupo de micropilotes.</t>
  </si>
  <si>
    <r>
      <rPr>
        <sz val="8.25"/>
        <color rgb="FF000000"/>
        <rFont val="Arial"/>
        <family val="2"/>
      </rPr>
      <t xml:space="preserve">Encepado de grupo de micropilotes de hormigón armado, realizado con </t>
    </r>
    <r>
      <rPr>
        <b/>
        <sz val="8.25"/>
        <color rgb="FF000000"/>
        <rFont val="Arial"/>
        <family val="2"/>
      </rPr>
      <t xml:space="preserve">hormigón HA-25/B/20/IIa fabricado en central, y vertido desde camión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kg/m³, sin incluir encofrado.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</si>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</sst>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6.97" customWidth="1"/>
    <col min="5" max="5" width="56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8.000000</v>
      </c>
      <c r="G10" s="11">
        <v>0.130000</v>
      </c>
      <c r="H10" s="11">
        <f ca="1">ROUND(INDIRECT(ADDRESS(ROW()+(0), COLUMN()+(-2), 1))*INDIRECT(ADDRESS(ROW()+(0), COLUMN()+(-1), 1)), 2)</f>
        <v>1.040000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80.000000</v>
      </c>
      <c r="G11" s="11">
        <v>0.810000</v>
      </c>
      <c r="H11" s="11">
        <f ca="1">ROUND(INDIRECT(ADDRESS(ROW()+(0), COLUMN()+(-2), 1))*INDIRECT(ADDRESS(ROW()+(0), COLUMN()+(-1), 1)), 2)</f>
        <v>64.800000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0.560000</v>
      </c>
      <c r="G12" s="11">
        <v>1.100000</v>
      </c>
      <c r="H12" s="11">
        <f ca="1">ROUND(INDIRECT(ADDRESS(ROW()+(0), COLUMN()+(-2), 1))*INDIRECT(ADDRESS(ROW()+(0), COLUMN()+(-1), 1)), 2)</f>
        <v>0.620000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1.050000</v>
      </c>
      <c r="G13" s="13">
        <v>76.880000</v>
      </c>
      <c r="H13" s="13">
        <f ca="1">ROUND(INDIRECT(ADDRESS(ROW()+(0), COLUMN()+(-2), 1))*INDIRECT(ADDRESS(ROW()+(0), COLUMN()+(-1), 1)), 2)</f>
        <v>80.720000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147.180000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0.485000</v>
      </c>
      <c r="G16" s="11">
        <v>18.420000</v>
      </c>
      <c r="H16" s="11">
        <f ca="1">ROUND(INDIRECT(ADDRESS(ROW()+(0), COLUMN()+(-2), 1))*INDIRECT(ADDRESS(ROW()+(0), COLUMN()+(-1), 1)), 2)</f>
        <v>8.930000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0.565000</v>
      </c>
      <c r="G17" s="11">
        <v>17.250000</v>
      </c>
      <c r="H17" s="11">
        <f ca="1">ROUND(INDIRECT(ADDRESS(ROW()+(0), COLUMN()+(-2), 1))*INDIRECT(ADDRESS(ROW()+(0), COLUMN()+(-1), 1)), 2)</f>
        <v>9.750000</v>
      </c>
    </row>
    <row r="18" spans="1:8" ht="24.0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0">
        <v>0.121000</v>
      </c>
      <c r="G18" s="11">
        <v>18.420000</v>
      </c>
      <c r="H18" s="11">
        <f ca="1">ROUND(INDIRECT(ADDRESS(ROW()+(0), COLUMN()+(-2), 1))*INDIRECT(ADDRESS(ROW()+(0), COLUMN()+(-1), 1)), 2)</f>
        <v>2.230000</v>
      </c>
    </row>
    <row r="19" spans="1:8" ht="24.0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2">
        <v>0.485000</v>
      </c>
      <c r="G19" s="13">
        <v>17.250000</v>
      </c>
      <c r="H19" s="13">
        <f ca="1">ROUND(INDIRECT(ADDRESS(ROW()+(0), COLUMN()+(-2), 1))*INDIRECT(ADDRESS(ROW()+(0), COLUMN()+(-1), 1)), 2)</f>
        <v>8.370000</v>
      </c>
    </row>
    <row r="20" spans="1:8" ht="13.50" thickBot="1" customHeight="1">
      <c r="A20" s="14"/>
      <c r="B20" s="14"/>
      <c r="C20" s="14"/>
      <c r="D20" s="14"/>
      <c r="E20" s="14"/>
      <c r="F20" s="8" t="s">
        <v>38</v>
      </c>
      <c r="G20" s="8"/>
      <c r="H20" s="16">
        <f ca="1">ROUND(SUM(INDIRECT(ADDRESS(ROW()+(-1), COLUMN()+(0), 1)),INDIRECT(ADDRESS(ROW()+(-2), COLUMN()+(0), 1)),INDIRECT(ADDRESS(ROW()+(-3), COLUMN()+(0), 1)),INDIRECT(ADDRESS(ROW()+(-4), COLUMN()+(0), 1))), 2)</f>
        <v>29.280000</v>
      </c>
    </row>
    <row r="21" spans="1:8" ht="13.50" thickBot="1" customHeight="1">
      <c r="A21" s="14">
        <v>3.000000</v>
      </c>
      <c r="B21" s="14"/>
      <c r="C21" s="14"/>
      <c r="D21" s="14"/>
      <c r="E21" s="17" t="s">
        <v>39</v>
      </c>
      <c r="F21" s="17"/>
      <c r="G21" s="14"/>
      <c r="H21" s="14"/>
    </row>
    <row r="22" spans="1:8" ht="13.50" thickBot="1" customHeight="1">
      <c r="A22" s="18"/>
      <c r="B22" s="18"/>
      <c r="C22" s="19" t="s">
        <v>40</v>
      </c>
      <c r="D22" s="19"/>
      <c r="E22" s="18" t="s">
        <v>41</v>
      </c>
      <c r="F22" s="12">
        <v>2.000000</v>
      </c>
      <c r="G22" s="13">
        <f ca="1">ROUND(SUM(INDIRECT(ADDRESS(ROW()+(-2), COLUMN()+(1), 1)),INDIRECT(ADDRESS(ROW()+(-8), COLUMN()+(1), 1))), 2)</f>
        <v>176.460000</v>
      </c>
      <c r="H22" s="13">
        <f ca="1">ROUND(INDIRECT(ADDRESS(ROW()+(0), COLUMN()+(-2), 1))*INDIRECT(ADDRESS(ROW()+(0), COLUMN()+(-1), 1))/100, 2)</f>
        <v>3.530000</v>
      </c>
    </row>
    <row r="23" spans="1:8" ht="13.50" thickBot="1" customHeight="1">
      <c r="A23" s="20" t="s">
        <v>42</v>
      </c>
      <c r="B23" s="20"/>
      <c r="C23" s="21"/>
      <c r="D23" s="21"/>
      <c r="E23" s="22"/>
      <c r="F23" s="23" t="s">
        <v>43</v>
      </c>
      <c r="G23" s="24"/>
      <c r="H23" s="25">
        <f ca="1">ROUND(SUM(INDIRECT(ADDRESS(ROW()+(-1), COLUMN()+(0), 1)),INDIRECT(ADDRESS(ROW()+(-3), COLUMN()+(0), 1)),INDIRECT(ADDRESS(ROW()+(-9), COLUMN()+(0), 1))), 2)</f>
        <v>179.990000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