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<sst xmlns="http://schemas.openxmlformats.org/spreadsheetml/2006/main" count="44" uniqueCount="44">
  <si>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</si>
  <si>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</si>
  <si>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</si>
  <si>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</si>
  <si>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armado, realizado con </t>
    </r>
    <r>
      <rPr>
        <b/>
        <sz val="8.25"/>
        <color rgb="FF000000"/>
        <rFont val="Arial"/>
        <family val="2"/>
      </rPr>
      <t xml:space="preserve">hormigón HA-25/B/20/IIa fabricado en central, y vertido con cubilote</t>
    </r>
    <r>
      <rPr>
        <sz val="8.25"/>
        <color rgb="FF000000"/>
        <rFont val="Arial"/>
        <family val="2"/>
      </rPr>
      <t xml:space="preserve">, y acero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cuantía </t>
    </r>
    <r>
      <rPr>
        <b/>
        <sz val="8.25"/>
        <color rgb="FF000000"/>
        <rFont val="Arial"/>
        <family val="2"/>
      </rPr>
      <t xml:space="preserve">95</t>
    </r>
    <r>
      <rPr>
        <sz val="8.25"/>
        <color rgb="FF000000"/>
        <rFont val="Arial"/>
        <family val="2"/>
      </rPr>
      <t xml:space="preserve"> kg/m³, sin incluir encofrado.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</si>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</sst>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12.000000</v>
      </c>
      <c r="F10" s="11">
        <v>0.060000</v>
      </c>
      <c r="G10" s="11">
        <f ca="1">ROUND(INDIRECT(ADDRESS(ROW()+(0), COLUMN()+(-2), 1))*INDIRECT(ADDRESS(ROW()+(0), COLUMN()+(-1), 1)), 2)</f>
        <v>0.720000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95.000000</v>
      </c>
      <c r="F11" s="11">
        <v>0.810000</v>
      </c>
      <c r="G11" s="11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0.475000</v>
      </c>
      <c r="F12" s="11">
        <v>1.100000</v>
      </c>
      <c r="G12" s="11">
        <f ca="1">ROUND(INDIRECT(ADDRESS(ROW()+(0), COLUMN()+(-2), 1))*INDIRECT(ADDRESS(ROW()+(0), COLUMN()+(-1), 1)), 2)</f>
        <v>0.520000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2">
        <v>1.050000</v>
      </c>
      <c r="F13" s="13">
        <v>76.880000</v>
      </c>
      <c r="G13" s="13">
        <f ca="1">ROUND(INDIRECT(ADDRESS(ROW()+(0), COLUMN()+(-2), 1))*INDIRECT(ADDRESS(ROW()+(0), COLUMN()+(-1), 1)), 2)</f>
        <v>80.720000</v>
      </c>
    </row>
    <row r="14" spans="1:7" ht="13.50" thickBot="1" customHeight="1">
      <c r="A14" s="14"/>
      <c r="B14" s="14"/>
      <c r="C14" s="14"/>
      <c r="D14" s="14"/>
      <c r="E14" s="8" t="s">
        <v>24</v>
      </c>
      <c r="F14" s="8"/>
      <c r="G14" s="16">
        <f ca="1">ROUND(SUM(INDIRECT(ADDRESS(ROW()+(-1), COLUMN()+(0), 1)),INDIRECT(ADDRESS(ROW()+(-2), COLUMN()+(0), 1)),INDIRECT(ADDRESS(ROW()+(-3), COLUMN()+(0), 1)),INDIRECT(ADDRESS(ROW()+(-4), COLUMN()+(0), 1))), 2)</f>
        <v>158.910000</v>
      </c>
    </row>
    <row r="15" spans="1:7" ht="13.50" thickBot="1" customHeight="1">
      <c r="A15" s="14">
        <v>2.000000</v>
      </c>
      <c r="B15" s="14"/>
      <c r="C15" s="14"/>
      <c r="D15" s="17" t="s">
        <v>25</v>
      </c>
      <c r="E15" s="17"/>
      <c r="F15" s="14"/>
      <c r="G15" s="14"/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0.538000</v>
      </c>
      <c r="F16" s="11">
        <v>18.420000</v>
      </c>
      <c r="G16" s="11">
        <f ca="1">ROUND(INDIRECT(ADDRESS(ROW()+(0), COLUMN()+(-2), 1))*INDIRECT(ADDRESS(ROW()+(0), COLUMN()+(-1), 1)), 2)</f>
        <v>9.910000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0.615000</v>
      </c>
      <c r="F17" s="11">
        <v>17.250000</v>
      </c>
      <c r="G17" s="11">
        <f ca="1">ROUND(INDIRECT(ADDRESS(ROW()+(0), COLUMN()+(-2), 1))*INDIRECT(ADDRESS(ROW()+(0), COLUMN()+(-1), 1)), 2)</f>
        <v>10.610000</v>
      </c>
    </row>
    <row r="18" spans="1:7" ht="24.00" thickBot="1" customHeight="1">
      <c r="A18" s="1" t="s">
        <v>32</v>
      </c>
      <c r="B18" s="1"/>
      <c r="C18" s="9" t="s">
        <v>33</v>
      </c>
      <c r="D18" s="1" t="s">
        <v>34</v>
      </c>
      <c r="E18" s="10">
        <v>0.091000</v>
      </c>
      <c r="F18" s="11">
        <v>18.420000</v>
      </c>
      <c r="G18" s="11">
        <f ca="1">ROUND(INDIRECT(ADDRESS(ROW()+(0), COLUMN()+(-2), 1))*INDIRECT(ADDRESS(ROW()+(0), COLUMN()+(-1), 1)), 2)</f>
        <v>1.680000</v>
      </c>
    </row>
    <row r="19" spans="1:7" ht="24.00" thickBot="1" customHeight="1">
      <c r="A19" s="1" t="s">
        <v>35</v>
      </c>
      <c r="B19" s="1"/>
      <c r="C19" s="9" t="s">
        <v>36</v>
      </c>
      <c r="D19" s="1" t="s">
        <v>37</v>
      </c>
      <c r="E19" s="12">
        <v>0.364000</v>
      </c>
      <c r="F19" s="13">
        <v>17.250000</v>
      </c>
      <c r="G19" s="13">
        <f ca="1">ROUND(INDIRECT(ADDRESS(ROW()+(0), COLUMN()+(-2), 1))*INDIRECT(ADDRESS(ROW()+(0), COLUMN()+(-1), 1)), 2)</f>
        <v>6.280000</v>
      </c>
    </row>
    <row r="20" spans="1:7" ht="13.50" thickBot="1" customHeight="1">
      <c r="A20" s="14"/>
      <c r="B20" s="14"/>
      <c r="C20" s="14"/>
      <c r="D20" s="14"/>
      <c r="E20" s="8" t="s">
        <v>38</v>
      </c>
      <c r="F20" s="8"/>
      <c r="G20" s="16">
        <f ca="1">ROUND(SUM(INDIRECT(ADDRESS(ROW()+(-1), COLUMN()+(0), 1)),INDIRECT(ADDRESS(ROW()+(-2), COLUMN()+(0), 1)),INDIRECT(ADDRESS(ROW()+(-3), COLUMN()+(0), 1)),INDIRECT(ADDRESS(ROW()+(-4), COLUMN()+(0), 1))), 2)</f>
        <v>28.480000</v>
      </c>
    </row>
    <row r="21" spans="1:7" ht="13.50" thickBot="1" customHeight="1">
      <c r="A21" s="14">
        <v>3.000000</v>
      </c>
      <c r="B21" s="14"/>
      <c r="C21" s="14"/>
      <c r="D21" s="17" t="s">
        <v>39</v>
      </c>
      <c r="E21" s="17"/>
      <c r="F21" s="14"/>
      <c r="G21" s="14"/>
    </row>
    <row r="22" spans="1:7" ht="13.50" thickBot="1" customHeight="1">
      <c r="A22" s="18"/>
      <c r="B22" s="18"/>
      <c r="C22" s="19" t="s">
        <v>40</v>
      </c>
      <c r="D22" s="18" t="s">
        <v>41</v>
      </c>
      <c r="E22" s="12">
        <v>2.000000</v>
      </c>
      <c r="F22" s="13">
        <f ca="1">ROUND(SUM(INDIRECT(ADDRESS(ROW()+(-2), COLUMN()+(1), 1)),INDIRECT(ADDRESS(ROW()+(-8), COLUMN()+(1), 1))), 2)</f>
        <v>187.390000</v>
      </c>
      <c r="G22" s="13">
        <f ca="1">ROUND(INDIRECT(ADDRESS(ROW()+(0), COLUMN()+(-2), 1))*INDIRECT(ADDRESS(ROW()+(0), COLUMN()+(-1), 1))/100, 2)</f>
        <v>3.750000</v>
      </c>
    </row>
    <row r="23" spans="1:7" ht="13.50" thickBot="1" customHeight="1">
      <c r="A23" s="20" t="s">
        <v>42</v>
      </c>
      <c r="B23" s="20"/>
      <c r="C23" s="21"/>
      <c r="D23" s="22"/>
      <c r="E23" s="23" t="s">
        <v>43</v>
      </c>
      <c r="F23" s="24"/>
      <c r="G23" s="25">
        <f ca="1">ROUND(SUM(INDIRECT(ADDRESS(ROW()+(-1), COLUMN()+(0), 1)),INDIRECT(ADDRESS(ROW()+(-3), COLUMN()+(0), 1)),INDIRECT(ADDRESS(ROW()+(-9), COLUMN()+(0), 1))), 2)</f>
        <v>191.140000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