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<sst xmlns="http://schemas.openxmlformats.org/spreadsheetml/2006/main" count="68" uniqueCount="68">
  <si>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</si>
  <si>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</si>
  <si>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</si>
  <si>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</si>
  <si>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armado, e=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con peldañeado de hormigón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HA-25/P/20/IIa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18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montaje y desmontaje de sistema de encofrado, con acabado tipo industrial para revestir en su cara inferior y laterales, en planta de hasta 3 m de altura libre, formado por superficie encofrante de tablones de madera de pino, estructura soporte horizontal de tablones de madera de pino y estructura soporte vertical de puntales metálicos. Amortizables los tablones de la superficie encofrante en 10 usos, los tablones de la estructura soporte en 10 usos y los puntales en 150 usos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</si>
  <si>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</si>
  <si>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</si>
  <si>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</si>
  <si>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</si>
  <si>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</si>
  <si>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</si>
  <si>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</si>
  <si>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</si>
  <si>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</si>
  <si>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</si>
  <si>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</si>
  <si>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</si>
  <si>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</si>
  <si>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</si>
  <si>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</si>
  <si>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</si>
  <si>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</si>
  <si>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</si>
  <si>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</si>
  <si>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</si>
  <si>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</si>
  <si>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</si>
  <si>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</si>
  <si>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</si>
  <si>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</si>
  <si>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mt07aco020f</t>
  </si>
  <si>
    <t xml:space="preserve">Ud</t>
  </si>
  <si>
    <t xml:space="preserve">Separador homologado para losas de escalera.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</si>
  <si>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</si>
  <si>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</si>
  <si>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</si>
  <si>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</si>
  <si>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</si>
  <si>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</si>
  <si>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mt10haf010nha</t>
  </si>
  <si>
    <t xml:space="preserve">m³</t>
  </si>
  <si>
    <t xml:space="preserve">Hormigón HA-25/P/20/IIa,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</si>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</sst>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0.750000</v>
      </c>
      <c r="F10" s="11">
        <v>4.390000</v>
      </c>
      <c r="G10" s="11">
        <f ca="1">ROUND(INDIRECT(ADDRESS(ROW()+(0), COLUMN()+(-2), 1))*INDIRECT(ADDRESS(ROW()+(0), COLUMN()+(-1), 1)), 2)</f>
        <v>3.290000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0.200000</v>
      </c>
      <c r="F11" s="11">
        <v>17.400000</v>
      </c>
      <c r="G11" s="11">
        <f ca="1">ROUND(INDIRECT(ADDRESS(ROW()+(0), COLUMN()+(-2), 1))*INDIRECT(ADDRESS(ROW()+(0), COLUMN()+(-1), 1)), 2)</f>
        <v>3.480000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0.016000</v>
      </c>
      <c r="F12" s="11">
        <v>13.370000</v>
      </c>
      <c r="G12" s="11">
        <f ca="1">ROUND(INDIRECT(ADDRESS(ROW()+(0), COLUMN()+(-2), 1))*INDIRECT(ADDRESS(ROW()+(0), COLUMN()+(-1), 1)), 2)</f>
        <v>0.210000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3.000000</v>
      </c>
      <c r="F16" s="11">
        <v>0.080000</v>
      </c>
      <c r="G16" s="11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18.000000</v>
      </c>
      <c r="F17" s="11">
        <v>0.810000</v>
      </c>
      <c r="G17" s="11">
        <f ca="1">ROUND(INDIRECT(ADDRESS(ROW()+(0), COLUMN()+(-2), 1))*INDIRECT(ADDRESS(ROW()+(0), COLUMN()+(-1), 1)), 2)</f>
        <v>14.580000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0.270000</v>
      </c>
      <c r="F18" s="11">
        <v>1.100000</v>
      </c>
      <c r="G18" s="11">
        <f ca="1">ROUND(INDIRECT(ADDRESS(ROW()+(0), COLUMN()+(-2), 1))*INDIRECT(ADDRESS(ROW()+(0), COLUMN()+(-1), 1)), 2)</f>
        <v>0.300000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2">
        <v>0.242000</v>
      </c>
      <c r="F19" s="13">
        <v>72.880000</v>
      </c>
      <c r="G19" s="13">
        <f ca="1">ROUND(INDIRECT(ADDRESS(ROW()+(0), COLUMN()+(-2), 1))*INDIRECT(ADDRESS(ROW()+(0), COLUMN()+(-1), 1)), 2)</f>
        <v>17.640000</v>
      </c>
    </row>
    <row r="20" spans="1:7" ht="13.50" thickBot="1" customHeight="1">
      <c r="A20" s="14"/>
      <c r="B20" s="14"/>
      <c r="C20" s="14"/>
      <c r="D20" s="14"/>
      <c r="E20" s="8" t="s">
        <v>42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40.790000</v>
      </c>
    </row>
    <row r="21" spans="1:7" ht="13.50" thickBot="1" customHeight="1">
      <c r="A21" s="14">
        <v>2.000000</v>
      </c>
      <c r="B21" s="14"/>
      <c r="C21" s="14"/>
      <c r="D21" s="17" t="s">
        <v>43</v>
      </c>
      <c r="E21" s="17"/>
      <c r="F21" s="14"/>
      <c r="G21" s="14"/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0.859000</v>
      </c>
      <c r="F22" s="11">
        <v>18.420000</v>
      </c>
      <c r="G22" s="11">
        <f ca="1">ROUND(INDIRECT(ADDRESS(ROW()+(0), COLUMN()+(-2), 1))*INDIRECT(ADDRESS(ROW()+(0), COLUMN()+(-1), 1)), 2)</f>
        <v>15.820000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0.859000</v>
      </c>
      <c r="F23" s="11">
        <v>17.250000</v>
      </c>
      <c r="G23" s="11">
        <f ca="1">ROUND(INDIRECT(ADDRESS(ROW()+(0), COLUMN()+(-2), 1))*INDIRECT(ADDRESS(ROW()+(0), COLUMN()+(-1), 1)), 2)</f>
        <v>14.820000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0.273000</v>
      </c>
      <c r="F24" s="11">
        <v>18.420000</v>
      </c>
      <c r="G24" s="11">
        <f ca="1">ROUND(INDIRECT(ADDRESS(ROW()+(0), COLUMN()+(-2), 1))*INDIRECT(ADDRESS(ROW()+(0), COLUMN()+(-1), 1)), 2)</f>
        <v>5.030000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0.273000</v>
      </c>
      <c r="F25" s="11">
        <v>17.250000</v>
      </c>
      <c r="G25" s="11">
        <f ca="1">ROUND(INDIRECT(ADDRESS(ROW()+(0), COLUMN()+(-2), 1))*INDIRECT(ADDRESS(ROW()+(0), COLUMN()+(-1), 1)), 2)</f>
        <v>4.710000</v>
      </c>
    </row>
    <row r="26" spans="1:7" ht="24.00" thickBot="1" customHeight="1">
      <c r="A26" s="1" t="s">
        <v>56</v>
      </c>
      <c r="B26" s="1"/>
      <c r="C26" s="9" t="s">
        <v>57</v>
      </c>
      <c r="D26" s="1" t="s">
        <v>58</v>
      </c>
      <c r="E26" s="10">
        <v>0.057000</v>
      </c>
      <c r="F26" s="11">
        <v>18.420000</v>
      </c>
      <c r="G26" s="11">
        <f ca="1">ROUND(INDIRECT(ADDRESS(ROW()+(0), COLUMN()+(-2), 1))*INDIRECT(ADDRESS(ROW()+(0), COLUMN()+(-1), 1)), 2)</f>
        <v>1.050000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2">
        <v>0.229000</v>
      </c>
      <c r="F27" s="13">
        <v>17.250000</v>
      </c>
      <c r="G27" s="13">
        <f ca="1">ROUND(INDIRECT(ADDRESS(ROW()+(0), COLUMN()+(-2), 1))*INDIRECT(ADDRESS(ROW()+(0), COLUMN()+(-1), 1)), 2)</f>
        <v>3.950000</v>
      </c>
    </row>
    <row r="28" spans="1:7" ht="13.50" thickBot="1" customHeight="1">
      <c r="A28" s="14"/>
      <c r="B28" s="14"/>
      <c r="C28" s="14"/>
      <c r="D28" s="14"/>
      <c r="E28" s="8" t="s">
        <v>62</v>
      </c>
      <c r="F28" s="8"/>
      <c r="G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45.380000</v>
      </c>
    </row>
    <row r="29" spans="1:7" ht="13.50" thickBot="1" customHeight="1">
      <c r="A29" s="14">
        <v>3.000000</v>
      </c>
      <c r="B29" s="14"/>
      <c r="C29" s="14"/>
      <c r="D29" s="17" t="s">
        <v>63</v>
      </c>
      <c r="E29" s="17"/>
      <c r="F29" s="14"/>
      <c r="G29" s="14"/>
    </row>
    <row r="30" spans="1:7" ht="13.50" thickBot="1" customHeight="1">
      <c r="A30" s="18"/>
      <c r="B30" s="18"/>
      <c r="C30" s="19" t="s">
        <v>64</v>
      </c>
      <c r="D30" s="18" t="s">
        <v>65</v>
      </c>
      <c r="E30" s="12">
        <v>2.000000</v>
      </c>
      <c r="F30" s="13">
        <f ca="1">ROUND(SUM(INDIRECT(ADDRESS(ROW()+(-2), COLUMN()+(1), 1)),INDIRECT(ADDRESS(ROW()+(-10), COLUMN()+(1), 1))), 2)</f>
        <v>86.170000</v>
      </c>
      <c r="G30" s="13">
        <f ca="1">ROUND(INDIRECT(ADDRESS(ROW()+(0), COLUMN()+(-2), 1))*INDIRECT(ADDRESS(ROW()+(0), COLUMN()+(-1), 1))/100, 2)</f>
        <v>1.720000</v>
      </c>
    </row>
    <row r="31" spans="1:7" ht="13.50" thickBot="1" customHeight="1">
      <c r="A31" s="20" t="s">
        <v>66</v>
      </c>
      <c r="B31" s="20"/>
      <c r="C31" s="21"/>
      <c r="D31" s="22"/>
      <c r="E31" s="23" t="s">
        <v>67</v>
      </c>
      <c r="F31" s="24"/>
      <c r="G31" s="25">
        <f ca="1">ROUND(SUM(INDIRECT(ADDRESS(ROW()+(-1), COLUMN()+(0), 1)),INDIRECT(ADDRESS(ROW()+(-3), COLUMN()+(0), 1)),INDIRECT(ADDRESS(ROW()+(-11), COLUMN()+(0), 1))), 2)</f>
        <v>87.890000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620079" right="0.472441" top="0.472441" bottom="0.472441" header="0.0" footer="0.0"/>
  <pageSetup paperSize="9" orientation="portrait"/>
  <rowBreaks count="0" manualBreakCount="0">
    </rowBreaks>
</worksheet>
</file>