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<sst xmlns="http://schemas.openxmlformats.org/spreadsheetml/2006/main" count="71" uniqueCount="71">
  <si>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</si>
  <si>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</si>
  <si>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</si>
  <si>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</si>
  <si>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exenta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visto,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HA-30/AC-E2/12/IIa, Agilia Arquitectónico "LAFARGE",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encofrado, con acabado visto con textura lisa, en planta de hasta 3 m de altura libre, formado por superficie encofrante de tableros contrachapados fenólicos de madera de pino,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</si>
  <si>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</si>
  <si>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</si>
  <si>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</si>
  <si>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</si>
  <si>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</si>
  <si>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</si>
  <si>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</si>
  <si>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</si>
  <si>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</si>
  <si>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</si>
  <si>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</si>
  <si>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</si>
  <si>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</si>
  <si>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</si>
  <si>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</si>
  <si>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</si>
  <si>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</si>
  <si>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</si>
  <si>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</si>
  <si>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</si>
  <si>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</si>
  <si>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</si>
  <si>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mt08dba010a</t>
  </si>
  <si>
    <t xml:space="preserve">l</t>
  </si>
  <si>
    <t xml:space="preserve">Agente desmoldeante biodegradable en fase acuosa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</si>
  <si>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</si>
  <si>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</si>
  <si>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</si>
  <si>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</si>
  <si>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</si>
  <si>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</si>
  <si>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</si>
  <si>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</si>
  <si>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</si>
  <si>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mt10hal030ne</t>
  </si>
  <si>
    <t xml:space="preserve">m³</t>
  </si>
  <si>
    <t xml:space="preserve">Hormigón HA-30/AC-E2/12/IIa, Agilia Arquitectónico "LAFARGE", fabricado en central.</t>
  </si>
  <si>
    <t xml:space="preserve">mt08cur010a</t>
  </si>
  <si>
    <t xml:space="preserve">l</t>
  </si>
  <si>
    <t xml:space="preserve">Agente filmógeno para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</si>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</sst>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0.383000</v>
      </c>
      <c r="G10" s="11">
        <v>50.780000</v>
      </c>
      <c r="H10" s="11">
        <f ca="1">ROUND(INDIRECT(ADDRESS(ROW()+(0), COLUMN()+(-2), 1))*INDIRECT(ADDRESS(ROW()+(0), COLUMN()+(-1), 1)), 2)</f>
        <v>19.450000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0.051000</v>
      </c>
      <c r="G11" s="11">
        <v>85.000000</v>
      </c>
      <c r="H11" s="11">
        <f ca="1">ROUND(INDIRECT(ADDRESS(ROW()+(0), COLUMN()+(-2), 1))*INDIRECT(ADDRESS(ROW()+(0), COLUMN()+(-1), 1)), 2)</f>
        <v>4.340000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0.178000</v>
      </c>
      <c r="G12" s="11">
        <v>13.370000</v>
      </c>
      <c r="H12" s="11">
        <f ca="1">ROUND(INDIRECT(ADDRESS(ROW()+(0), COLUMN()+(-2), 1))*INDIRECT(ADDRESS(ROW()+(0), COLUMN()+(-1), 1)), 2)</f>
        <v>2.380000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238.160000</v>
      </c>
      <c r="H13" s="11">
        <f ca="1">ROUND(INDIRECT(ADDRESS(ROW()+(0), COLUMN()+(-2), 1))*INDIRECT(ADDRESS(ROW()+(0), COLUMN()+(-1), 1)), 2)</f>
        <v>4.760000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0.267000</v>
      </c>
      <c r="G14" s="11">
        <v>7.000000</v>
      </c>
      <c r="H14" s="11">
        <f ca="1">ROUND(INDIRECT(ADDRESS(ROW()+(0), COLUMN()+(-2), 1))*INDIRECT(ADDRESS(ROW()+(0), COLUMN()+(-1), 1)), 2)</f>
        <v>1.870000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0.087000</v>
      </c>
      <c r="G15" s="11">
        <v>8.150000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4.000000</v>
      </c>
      <c r="G16" s="11">
        <v>0.080000</v>
      </c>
      <c r="H16" s="11">
        <f ca="1">ROUND(INDIRECT(ADDRESS(ROW()+(0), COLUMN()+(-2), 1))*INDIRECT(ADDRESS(ROW()+(0), COLUMN()+(-1), 1)), 2)</f>
        <v>0.320000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150.000000</v>
      </c>
      <c r="G17" s="11">
        <v>0.810000</v>
      </c>
      <c r="H17" s="11">
        <f ca="1">ROUND(INDIRECT(ADDRESS(ROW()+(0), COLUMN()+(-2), 1))*INDIRECT(ADDRESS(ROW()+(0), COLUMN()+(-1), 1)), 2)</f>
        <v>121.500000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1.350000</v>
      </c>
      <c r="G18" s="11">
        <v>1.100000</v>
      </c>
      <c r="H18" s="11">
        <f ca="1">ROUND(INDIRECT(ADDRESS(ROW()+(0), COLUMN()+(-2), 1))*INDIRECT(ADDRESS(ROW()+(0), COLUMN()+(-1), 1)), 2)</f>
        <v>1.490000</v>
      </c>
    </row>
    <row r="19" spans="1:8" ht="24.0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1.050000</v>
      </c>
      <c r="G19" s="11">
        <v>115.170000</v>
      </c>
      <c r="H19" s="11">
        <f ca="1">ROUND(INDIRECT(ADDRESS(ROW()+(0), COLUMN()+(-2), 1))*INDIRECT(ADDRESS(ROW()+(0), COLUMN()+(-1), 1)), 2)</f>
        <v>120.930000</v>
      </c>
    </row>
    <row r="20" spans="1:8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1.250000</v>
      </c>
      <c r="G20" s="13">
        <v>4.120000</v>
      </c>
      <c r="H20" s="13">
        <f ca="1">ROUND(INDIRECT(ADDRESS(ROW()+(0), COLUMN()+(-2), 1))*INDIRECT(ADDRESS(ROW()+(0), COLUMN()+(-1), 1)), 2)</f>
        <v>5.150000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282.900000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5.398000</v>
      </c>
      <c r="G23" s="11">
        <v>18.420000</v>
      </c>
      <c r="H23" s="11">
        <f ca="1">ROUND(INDIRECT(ADDRESS(ROW()+(0), COLUMN()+(-2), 1))*INDIRECT(ADDRESS(ROW()+(0), COLUMN()+(-1), 1)), 2)</f>
        <v>99.430000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5.398000</v>
      </c>
      <c r="G24" s="11">
        <v>17.250000</v>
      </c>
      <c r="H24" s="11">
        <f ca="1">ROUND(INDIRECT(ADDRESS(ROW()+(0), COLUMN()+(-2), 1))*INDIRECT(ADDRESS(ROW()+(0), COLUMN()+(-1), 1)), 2)</f>
        <v>93.120000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1.214000</v>
      </c>
      <c r="G25" s="11">
        <v>18.420000</v>
      </c>
      <c r="H25" s="11">
        <f ca="1">ROUND(INDIRECT(ADDRESS(ROW()+(0), COLUMN()+(-2), 1))*INDIRECT(ADDRESS(ROW()+(0), COLUMN()+(-1), 1)), 2)</f>
        <v>22.360000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1.214000</v>
      </c>
      <c r="G26" s="11">
        <v>17.250000</v>
      </c>
      <c r="H26" s="11">
        <f ca="1">ROUND(INDIRECT(ADDRESS(ROW()+(0), COLUMN()+(-2), 1))*INDIRECT(ADDRESS(ROW()+(0), COLUMN()+(-1), 1)), 2)</f>
        <v>20.940000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0.275000</v>
      </c>
      <c r="G27" s="11">
        <v>18.420000</v>
      </c>
      <c r="H27" s="11">
        <f ca="1">ROUND(INDIRECT(ADDRESS(ROW()+(0), COLUMN()+(-2), 1))*INDIRECT(ADDRESS(ROW()+(0), COLUMN()+(-1), 1)), 2)</f>
        <v>5.070000</v>
      </c>
    </row>
    <row r="28" spans="1:8" ht="24.0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2">
        <v>1.109000</v>
      </c>
      <c r="G28" s="13">
        <v>17.250000</v>
      </c>
      <c r="H28" s="13">
        <f ca="1">ROUND(INDIRECT(ADDRESS(ROW()+(0), COLUMN()+(-2), 1))*INDIRECT(ADDRESS(ROW()+(0), COLUMN()+(-1), 1)), 2)</f>
        <v>19.130000</v>
      </c>
    </row>
    <row r="29" spans="1:8" ht="13.50" thickBot="1" customHeight="1">
      <c r="A29" s="14"/>
      <c r="B29" s="14"/>
      <c r="C29" s="14"/>
      <c r="D29" s="14"/>
      <c r="E29" s="14"/>
      <c r="F29" s="8" t="s">
        <v>65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260.050000</v>
      </c>
    </row>
    <row r="30" spans="1:8" ht="13.50" thickBot="1" customHeight="1">
      <c r="A30" s="14">
        <v>3.000000</v>
      </c>
      <c r="B30" s="14"/>
      <c r="C30" s="14"/>
      <c r="D30" s="14"/>
      <c r="E30" s="17" t="s">
        <v>66</v>
      </c>
      <c r="F30" s="17"/>
      <c r="G30" s="14"/>
      <c r="H30" s="14"/>
    </row>
    <row r="31" spans="1:8" ht="13.50" thickBot="1" customHeight="1">
      <c r="A31" s="18"/>
      <c r="B31" s="18"/>
      <c r="C31" s="19" t="s">
        <v>67</v>
      </c>
      <c r="D31" s="19"/>
      <c r="E31" s="18" t="s">
        <v>68</v>
      </c>
      <c r="F31" s="12">
        <v>2.000000</v>
      </c>
      <c r="G31" s="13">
        <f ca="1">ROUND(SUM(INDIRECT(ADDRESS(ROW()+(-2), COLUMN()+(1), 1)),INDIRECT(ADDRESS(ROW()+(-10), COLUMN()+(1), 1))), 2)</f>
        <v>542.950000</v>
      </c>
      <c r="H31" s="13">
        <f ca="1">ROUND(INDIRECT(ADDRESS(ROW()+(0), COLUMN()+(-2), 1))*INDIRECT(ADDRESS(ROW()+(0), COLUMN()+(-1), 1))/100, 2)</f>
        <v>10.860000</v>
      </c>
    </row>
    <row r="32" spans="1:8" ht="13.50" thickBot="1" customHeight="1">
      <c r="A32" s="20" t="s">
        <v>69</v>
      </c>
      <c r="B32" s="20"/>
      <c r="C32" s="21"/>
      <c r="D32" s="21"/>
      <c r="E32" s="22"/>
      <c r="F32" s="23" t="s">
        <v>70</v>
      </c>
      <c r="G32" s="24"/>
      <c r="H32" s="25">
        <f ca="1">ROUND(SUM(INDIRECT(ADDRESS(ROW()+(-1), COLUMN()+(0), 1)),INDIRECT(ADDRESS(ROW()+(-3), COLUMN()+(0), 1)),INDIRECT(ADDRESS(ROW()+(-11), COLUMN()+(0), 1))), 2)</f>
        <v>553.810000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