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<sst xmlns="http://schemas.openxmlformats.org/spreadsheetml/2006/main" count="77" uniqueCount="77">
  <si>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</si>
  <si>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EMF020</t>
  </si>
  <si>
    <t xml:space="preserve">m²</t>
  </si>
  <si>
    <t xml:space="preserve">Forjado de viguetas y tablero estructural de madera.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</si>
  <si>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tablero estructural de madera, de 30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impermeabilizante bicapa de 5 mm de espesor, sellada con cinta autoadhesiva de polietileno, con adhesivo acrílico sin disolventes, armadura de polietileno y película de separación de papel siliconado, de 0,34 mm de espesor y 60 mm de anchura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desolidarización con banda perimetral autoadhesiva desolidarizante de espuma de polietileno de celdas cerradas, de 4 mm de espesor y de 150 mm de anchura,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malla electrosoldada ME 20x20 Ø 5-5 B 500 T 6x2,20 UNE-EN 10080</t>
    </r>
    <r>
      <rPr>
        <sz val="8.25"/>
        <color rgb="FF000000"/>
        <rFont val="Arial"/>
        <family val="2"/>
      </rPr>
      <t xml:space="preserve">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</si>
  <si>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</si>
  <si>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</si>
  <si>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</si>
  <si>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</si>
  <si>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</si>
  <si>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</si>
  <si>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</si>
  <si>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</si>
  <si>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</si>
  <si>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</si>
  <si>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</si>
  <si>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</si>
  <si>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</si>
  <si>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</si>
  <si>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</si>
  <si>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</si>
  <si>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</si>
  <si>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</si>
  <si>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</si>
  <si>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mt08eff020a</t>
  </si>
  <si>
    <t xml:space="preserve">m²</t>
  </si>
  <si>
    <t xml:space="preserve">Tablero estructural de madera para uso en ambiente seco, de 2400x900 mm y 30 mm de espesor, machihembrado en sus cuatro cantos, según UNE-EN 312.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</si>
  <si>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</si>
  <si>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</si>
  <si>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</si>
  <si>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</si>
  <si>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</si>
  <si>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</si>
  <si>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</si>
  <si>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</si>
  <si>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</si>
  <si>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</si>
  <si>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</si>
  <si>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</si>
  <si>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</si>
  <si>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</si>
  <si>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UNE-EN ISO 898-1, tipo M-7,5, de cabeza hexagonal y rosca métrica total según DIN 931 y UNE-EN ISO 4014, de 7,5 mm de diámetro y 155 mm de longitud, con anillo de fin de carrera, para su utilización como conectores en forjados de madera y hormigón.</t>
  </si>
  <si>
    <t xml:space="preserve">mt07aco020o</t>
  </si>
  <si>
    <t xml:space="preserve">Ud</t>
  </si>
  <si>
    <t xml:space="preserve">Separador homologado para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</si>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</sst>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0.063000</v>
      </c>
      <c r="G13" s="11">
        <v>449.830000</v>
      </c>
      <c r="H13" s="11">
        <f ca="1">ROUND(INDIRECT(ADDRESS(ROW()+(0), COLUMN()+(-2), 1))*INDIRECT(ADDRESS(ROW()+(0), COLUMN()+(-1), 1)), 2)</f>
        <v>28.340000</v>
      </c>
    </row>
    <row r="14" spans="1:8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1.050000</v>
      </c>
      <c r="G14" s="11">
        <v>11.370000</v>
      </c>
      <c r="H14" s="11">
        <f ca="1">ROUND(INDIRECT(ADDRESS(ROW()+(0), COLUMN()+(-2), 1))*INDIRECT(ADDRESS(ROW()+(0), COLUMN()+(-1), 1)), 2)</f>
        <v>11.940000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1.000000</v>
      </c>
      <c r="G15" s="11">
        <v>0.050000</v>
      </c>
      <c r="H15" s="11">
        <f ca="1">ROUND(INDIRECT(ADDRESS(ROW()+(0), COLUMN()+(-2), 1))*INDIRECT(ADDRESS(ROW()+(0), COLUMN()+(-1), 1)), 2)</f>
        <v>0.050000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1">
        <v>10.780000</v>
      </c>
      <c r="H16" s="11">
        <f ca="1">ROUND(INDIRECT(ADDRESS(ROW()+(0), COLUMN()+(-2), 1))*INDIRECT(ADDRESS(ROW()+(0), COLUMN()+(-1), 1)), 2)</f>
        <v>11.320000</v>
      </c>
    </row>
    <row r="17" spans="1:8" ht="76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1.140000</v>
      </c>
      <c r="H17" s="11">
        <f ca="1">ROUND(INDIRECT(ADDRESS(ROW()+(0), COLUMN()+(-2), 1))*INDIRECT(ADDRESS(ROW()+(0), COLUMN()+(-1), 1)), 2)</f>
        <v>0.570000</v>
      </c>
    </row>
    <row r="18" spans="1:8" ht="34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1.000000</v>
      </c>
      <c r="G18" s="11">
        <v>1.570000</v>
      </c>
      <c r="H18" s="11">
        <f ca="1">ROUND(INDIRECT(ADDRESS(ROW()+(0), COLUMN()+(-2), 1))*INDIRECT(ADDRESS(ROW()+(0), COLUMN()+(-1), 1)), 2)</f>
        <v>1.570000</v>
      </c>
    </row>
    <row r="19" spans="1:8" ht="55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6.100000</v>
      </c>
      <c r="G19" s="11">
        <v>2.010000</v>
      </c>
      <c r="H19" s="11">
        <f ca="1">ROUND(INDIRECT(ADDRESS(ROW()+(0), COLUMN()+(-2), 1))*INDIRECT(ADDRESS(ROW()+(0), COLUMN()+(-1), 1)), 2)</f>
        <v>12.260000</v>
      </c>
    </row>
    <row r="20" spans="1:8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2.000000</v>
      </c>
      <c r="G20" s="11">
        <v>0.080000</v>
      </c>
      <c r="H20" s="11">
        <f ca="1">ROUND(INDIRECT(ADDRESS(ROW()+(0), COLUMN()+(-2), 1))*INDIRECT(ADDRESS(ROW()+(0), COLUMN()+(-1), 1)), 2)</f>
        <v>0.160000</v>
      </c>
    </row>
    <row r="21" spans="1:8" ht="24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34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2">
        <v>0.044000</v>
      </c>
      <c r="G22" s="13">
        <v>206.210000</v>
      </c>
      <c r="H22" s="13">
        <f ca="1">ROUND(INDIRECT(ADDRESS(ROW()+(0), COLUMN()+(-2), 1))*INDIRECT(ADDRESS(ROW()+(0), COLUMN()+(-1), 1)), 2)</f>
        <v>9.070000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77.180000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1.018000</v>
      </c>
      <c r="G25" s="11">
        <v>18.420000</v>
      </c>
      <c r="H25" s="11">
        <f ca="1">ROUND(INDIRECT(ADDRESS(ROW()+(0), COLUMN()+(-2), 1))*INDIRECT(ADDRESS(ROW()+(0), COLUMN()+(-1), 1)), 2)</f>
        <v>18.750000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0.456000</v>
      </c>
      <c r="G26" s="11">
        <v>17.250000</v>
      </c>
      <c r="H26" s="11">
        <f ca="1">ROUND(INDIRECT(ADDRESS(ROW()+(0), COLUMN()+(-2), 1))*INDIRECT(ADDRESS(ROW()+(0), COLUMN()+(-1), 1)), 2)</f>
        <v>7.870000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0.020000</v>
      </c>
      <c r="G27" s="11">
        <v>18.420000</v>
      </c>
      <c r="H27" s="11">
        <f ca="1">ROUND(INDIRECT(ADDRESS(ROW()+(0), COLUMN()+(-2), 1))*INDIRECT(ADDRESS(ROW()+(0), COLUMN()+(-1), 1)), 2)</f>
        <v>0.370000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0.020000</v>
      </c>
      <c r="G28" s="11">
        <v>17.250000</v>
      </c>
      <c r="H28" s="11">
        <f ca="1">ROUND(INDIRECT(ADDRESS(ROW()+(0), COLUMN()+(-2), 1))*INDIRECT(ADDRESS(ROW()+(0), COLUMN()+(-1), 1)), 2)</f>
        <v>0.350000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0">
        <v>0.009000</v>
      </c>
      <c r="G29" s="11">
        <v>18.420000</v>
      </c>
      <c r="H29" s="11">
        <f ca="1">ROUND(INDIRECT(ADDRESS(ROW()+(0), COLUMN()+(-2), 1))*INDIRECT(ADDRESS(ROW()+(0), COLUMN()+(-1), 1)), 2)</f>
        <v>0.170000</v>
      </c>
    </row>
    <row r="30" spans="1:8" ht="24.0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2">
        <v>0.036000</v>
      </c>
      <c r="G30" s="13">
        <v>17.250000</v>
      </c>
      <c r="H30" s="13">
        <f ca="1">ROUND(INDIRECT(ADDRESS(ROW()+(0), COLUMN()+(-2), 1))*INDIRECT(ADDRESS(ROW()+(0), COLUMN()+(-1), 1)), 2)</f>
        <v>0.620000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28.130000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9" t="s">
        <v>73</v>
      </c>
      <c r="D33" s="19"/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105.310000</v>
      </c>
      <c r="H33" s="13">
        <f ca="1">ROUND(INDIRECT(ADDRESS(ROW()+(0), COLUMN()+(-2), 1))*INDIRECT(ADDRESS(ROW()+(0), COLUMN()+(-1), 1))/100, 2)</f>
        <v>2.110000</v>
      </c>
    </row>
    <row r="34" spans="1:8" ht="13.50" thickBot="1" customHeight="1">
      <c r="A34" s="20" t="s">
        <v>75</v>
      </c>
      <c r="B34" s="20"/>
      <c r="C34" s="21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107.420000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