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<sst xmlns="http://schemas.openxmlformats.org/spreadsheetml/2006/main" count="78" uniqueCount="78">
  <si>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</si>
  <si>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CPZ005</t>
  </si>
  <si>
    <t xml:space="preserve">m</t>
  </si>
  <si>
    <t xml:space="preserve">Murete guía para pilote-pantalla (barrette).</t>
  </si>
  <si>
    <r>
      <rPr>
        <sz val="8.25"/>
        <color rgb="FF000000"/>
        <rFont val="Arial"/>
        <family val="2"/>
      </rPr>
      <t xml:space="preserve">Doble murete guía de hormigón armado para pilote-pantalla (barrette), realizado con </t>
    </r>
    <r>
      <rPr>
        <b/>
        <sz val="8.25"/>
        <color rgb="FF000000"/>
        <rFont val="Arial"/>
        <family val="2"/>
      </rPr>
      <t xml:space="preserve">hormigón HA-25/B/20/IIa fabricado en central, y vertido desde camión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kg/m, sección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x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cm, montaje y desmontaje del sistema de encofrado </t>
    </r>
    <r>
      <rPr>
        <b/>
        <sz val="8.25"/>
        <color rgb="FF000000"/>
        <rFont val="Arial"/>
        <family val="2"/>
      </rPr>
      <t xml:space="preserve">a dos caras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demolición de murete guía con retroexcavadora con martillo rompedor y carga de escombros mecánica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</si>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</sst>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99" customWidth="1"/>
    <col min="4" max="4" width="51.51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0.007000</v>
      </c>
      <c r="F10" s="11">
        <v>52.000000</v>
      </c>
      <c r="G10" s="11">
        <f ca="1">ROUND(INDIRECT(ADDRESS(ROW()+(0), COLUMN()+(-2), 1))*INDIRECT(ADDRESS(ROW()+(0), COLUMN()+(-1), 1)), 2)</f>
        <v>0.360000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0.028000</v>
      </c>
      <c r="F11" s="11">
        <v>4.390000</v>
      </c>
      <c r="G11" s="11">
        <f ca="1">ROUND(INDIRECT(ADDRESS(ROW()+(0), COLUMN()+(-2), 1))*INDIRECT(ADDRESS(ROW()+(0), COLUMN()+(-1), 1)), 2)</f>
        <v>0.120000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0.018000</v>
      </c>
      <c r="F12" s="11">
        <v>13.370000</v>
      </c>
      <c r="G12" s="11">
        <f ca="1">ROUND(INDIRECT(ADDRESS(ROW()+(0), COLUMN()+(-2), 1))*INDIRECT(ADDRESS(ROW()+(0), COLUMN()+(-1), 1)), 2)</f>
        <v>0.240000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0.140000</v>
      </c>
      <c r="F13" s="11">
        <v>0.290000</v>
      </c>
      <c r="G13" s="11">
        <f ca="1">ROUND(INDIRECT(ADDRESS(ROW()+(0), COLUMN()+(-2), 1))*INDIRECT(ADDRESS(ROW()+(0), COLUMN()+(-1), 1)), 2)</f>
        <v>0.040000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0.270000</v>
      </c>
      <c r="F14" s="11">
        <v>1.100000</v>
      </c>
      <c r="G14" s="11">
        <f ca="1">ROUND(INDIRECT(ADDRESS(ROW()+(0), COLUMN()+(-2), 1))*INDIRECT(ADDRESS(ROW()+(0), COLUMN()+(-1), 1)), 2)</f>
        <v>0.300000</v>
      </c>
    </row>
    <row r="15" spans="1:7" ht="13.50" thickBot="1" customHeight="1">
      <c r="A15" s="1" t="s">
        <v>27</v>
      </c>
      <c r="B15" s="1"/>
      <c r="C15" s="9" t="s">
        <v>28</v>
      </c>
      <c r="D15" s="1" t="s">
        <v>29</v>
      </c>
      <c r="E15" s="10">
        <v>0.140000</v>
      </c>
      <c r="F15" s="11">
        <v>7.000000</v>
      </c>
      <c r="G15" s="11">
        <f ca="1">ROUND(INDIRECT(ADDRESS(ROW()+(0), COLUMN()+(-2), 1))*INDIRECT(ADDRESS(ROW()+(0), COLUMN()+(-1), 1)), 2)</f>
        <v>0.980000</v>
      </c>
    </row>
    <row r="16" spans="1:7" ht="34.50" thickBot="1" customHeight="1">
      <c r="A16" s="1" t="s">
        <v>30</v>
      </c>
      <c r="B16" s="1"/>
      <c r="C16" s="9" t="s">
        <v>31</v>
      </c>
      <c r="D16" s="1" t="s">
        <v>32</v>
      </c>
      <c r="E16" s="10">
        <v>0.042000</v>
      </c>
      <c r="F16" s="11">
        <v>1.980000</v>
      </c>
      <c r="G16" s="11">
        <f ca="1">ROUND(INDIRECT(ADDRESS(ROW()+(0), COLUMN()+(-2), 1))*INDIRECT(ADDRESS(ROW()+(0), COLUMN()+(-1), 1)), 2)</f>
        <v>0.080000</v>
      </c>
    </row>
    <row r="17" spans="1:7" ht="13.50" thickBot="1" customHeight="1">
      <c r="A17" s="1" t="s">
        <v>33</v>
      </c>
      <c r="B17" s="1"/>
      <c r="C17" s="9" t="s">
        <v>34</v>
      </c>
      <c r="D17" s="1" t="s">
        <v>35</v>
      </c>
      <c r="E17" s="10">
        <v>3.000000</v>
      </c>
      <c r="F17" s="11">
        <v>0.130000</v>
      </c>
      <c r="G17" s="11">
        <f ca="1">ROUND(INDIRECT(ADDRESS(ROW()+(0), COLUMN()+(-2), 1))*INDIRECT(ADDRESS(ROW()+(0), COLUMN()+(-1), 1)), 2)</f>
        <v>0.390000</v>
      </c>
    </row>
    <row r="18" spans="1:7" ht="24.00" thickBot="1" customHeight="1">
      <c r="A18" s="1" t="s">
        <v>36</v>
      </c>
      <c r="B18" s="1"/>
      <c r="C18" s="9" t="s">
        <v>37</v>
      </c>
      <c r="D18" s="1" t="s">
        <v>38</v>
      </c>
      <c r="E18" s="10">
        <v>25.000000</v>
      </c>
      <c r="F18" s="11">
        <v>0.810000</v>
      </c>
      <c r="G18" s="11">
        <f ca="1">ROUND(INDIRECT(ADDRESS(ROW()+(0), COLUMN()+(-2), 1))*INDIRECT(ADDRESS(ROW()+(0), COLUMN()+(-1), 1)), 2)</f>
        <v>20.250000</v>
      </c>
    </row>
    <row r="19" spans="1:7" ht="13.50" thickBot="1" customHeight="1">
      <c r="A19" s="1" t="s">
        <v>39</v>
      </c>
      <c r="B19" s="1"/>
      <c r="C19" s="9" t="s">
        <v>40</v>
      </c>
      <c r="D19" s="1" t="s">
        <v>41</v>
      </c>
      <c r="E19" s="12">
        <v>0.385000</v>
      </c>
      <c r="F19" s="13">
        <v>76.880000</v>
      </c>
      <c r="G19" s="13">
        <f ca="1">ROUND(INDIRECT(ADDRESS(ROW()+(0), COLUMN()+(-2), 1))*INDIRECT(ADDRESS(ROW()+(0), COLUMN()+(-1), 1)), 2)</f>
        <v>29.600000</v>
      </c>
    </row>
    <row r="20" spans="1:7" ht="13.50" thickBot="1" customHeight="1">
      <c r="A20" s="14"/>
      <c r="B20" s="14"/>
      <c r="C20" s="14"/>
      <c r="D20" s="14"/>
      <c r="E20" s="8" t="s">
        <v>42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52.360000</v>
      </c>
    </row>
    <row r="21" spans="1:7" ht="13.50" thickBot="1" customHeight="1">
      <c r="A21" s="14">
        <v>2.000000</v>
      </c>
      <c r="B21" s="14"/>
      <c r="C21" s="14"/>
      <c r="D21" s="17" t="s">
        <v>43</v>
      </c>
      <c r="E21" s="17"/>
      <c r="F21" s="14"/>
      <c r="G21" s="14"/>
    </row>
    <row r="22" spans="1:7" ht="13.50" thickBot="1" customHeight="1">
      <c r="A22" s="1" t="s">
        <v>44</v>
      </c>
      <c r="B22" s="1"/>
      <c r="C22" s="9" t="s">
        <v>45</v>
      </c>
      <c r="D22" s="1" t="s">
        <v>46</v>
      </c>
      <c r="E22" s="10">
        <v>0.296000</v>
      </c>
      <c r="F22" s="11">
        <v>46.350000</v>
      </c>
      <c r="G22" s="11">
        <f ca="1">ROUND(INDIRECT(ADDRESS(ROW()+(0), COLUMN()+(-2), 1))*INDIRECT(ADDRESS(ROW()+(0), COLUMN()+(-1), 1)), 2)</f>
        <v>13.720000</v>
      </c>
    </row>
    <row r="23" spans="1:7" ht="13.50" thickBot="1" customHeight="1">
      <c r="A23" s="1" t="s">
        <v>47</v>
      </c>
      <c r="B23" s="1"/>
      <c r="C23" s="9" t="s">
        <v>48</v>
      </c>
      <c r="D23" s="1" t="s">
        <v>49</v>
      </c>
      <c r="E23" s="12">
        <v>0.138000</v>
      </c>
      <c r="F23" s="13">
        <v>40.950000</v>
      </c>
      <c r="G23" s="13">
        <f ca="1">ROUND(INDIRECT(ADDRESS(ROW()+(0), COLUMN()+(-2), 1))*INDIRECT(ADDRESS(ROW()+(0), COLUMN()+(-1), 1)), 2)</f>
        <v>5.650000</v>
      </c>
    </row>
    <row r="24" spans="1:7" ht="13.50" thickBot="1" customHeight="1">
      <c r="A24" s="14"/>
      <c r="B24" s="14"/>
      <c r="C24" s="14"/>
      <c r="D24" s="14"/>
      <c r="E24" s="8" t="s">
        <v>50</v>
      </c>
      <c r="F24" s="8"/>
      <c r="G24" s="16">
        <f ca="1">ROUND(SUM(INDIRECT(ADDRESS(ROW()+(-1), COLUMN()+(0), 1)),INDIRECT(ADDRESS(ROW()+(-2), COLUMN()+(0), 1))), 2)</f>
        <v>19.370000</v>
      </c>
    </row>
    <row r="25" spans="1:7" ht="13.50" thickBot="1" customHeight="1">
      <c r="A25" s="14">
        <v>3.000000</v>
      </c>
      <c r="B25" s="14"/>
      <c r="C25" s="14"/>
      <c r="D25" s="17" t="s">
        <v>51</v>
      </c>
      <c r="E25" s="17"/>
      <c r="F25" s="14"/>
      <c r="G25" s="14"/>
    </row>
    <row r="26" spans="1:7" ht="13.50" thickBot="1" customHeight="1">
      <c r="A26" s="1" t="s">
        <v>52</v>
      </c>
      <c r="B26" s="1"/>
      <c r="C26" s="9" t="s">
        <v>53</v>
      </c>
      <c r="D26" s="1" t="s">
        <v>54</v>
      </c>
      <c r="E26" s="10">
        <v>0.573000</v>
      </c>
      <c r="F26" s="11">
        <v>18.420000</v>
      </c>
      <c r="G26" s="11">
        <f ca="1">ROUND(INDIRECT(ADDRESS(ROW()+(0), COLUMN()+(-2), 1))*INDIRECT(ADDRESS(ROW()+(0), COLUMN()+(-1), 1)), 2)</f>
        <v>10.550000</v>
      </c>
    </row>
    <row r="27" spans="1:7" ht="13.50" thickBot="1" customHeight="1">
      <c r="A27" s="1" t="s">
        <v>55</v>
      </c>
      <c r="B27" s="1"/>
      <c r="C27" s="9" t="s">
        <v>56</v>
      </c>
      <c r="D27" s="1" t="s">
        <v>57</v>
      </c>
      <c r="E27" s="10">
        <v>0.764000</v>
      </c>
      <c r="F27" s="11">
        <v>17.250000</v>
      </c>
      <c r="G27" s="11">
        <f ca="1">ROUND(INDIRECT(ADDRESS(ROW()+(0), COLUMN()+(-2), 1))*INDIRECT(ADDRESS(ROW()+(0), COLUMN()+(-1), 1)), 2)</f>
        <v>13.180000</v>
      </c>
    </row>
    <row r="28" spans="1:7" ht="13.50" thickBot="1" customHeight="1">
      <c r="A28" s="1" t="s">
        <v>58</v>
      </c>
      <c r="B28" s="1"/>
      <c r="C28" s="9" t="s">
        <v>59</v>
      </c>
      <c r="D28" s="1" t="s">
        <v>60</v>
      </c>
      <c r="E28" s="10">
        <v>0.137000</v>
      </c>
      <c r="F28" s="11">
        <v>18.420000</v>
      </c>
      <c r="G28" s="11">
        <f ca="1">ROUND(INDIRECT(ADDRESS(ROW()+(0), COLUMN()+(-2), 1))*INDIRECT(ADDRESS(ROW()+(0), COLUMN()+(-1), 1)), 2)</f>
        <v>2.520000</v>
      </c>
    </row>
    <row r="29" spans="1:7" ht="13.50" thickBot="1" customHeight="1">
      <c r="A29" s="1" t="s">
        <v>61</v>
      </c>
      <c r="B29" s="1"/>
      <c r="C29" s="9" t="s">
        <v>62</v>
      </c>
      <c r="D29" s="1" t="s">
        <v>63</v>
      </c>
      <c r="E29" s="10">
        <v>0.137000</v>
      </c>
      <c r="F29" s="11">
        <v>17.250000</v>
      </c>
      <c r="G29" s="11">
        <f ca="1">ROUND(INDIRECT(ADDRESS(ROW()+(0), COLUMN()+(-2), 1))*INDIRECT(ADDRESS(ROW()+(0), COLUMN()+(-1), 1)), 2)</f>
        <v>2.360000</v>
      </c>
    </row>
    <row r="30" spans="1:7" ht="24.00" thickBot="1" customHeight="1">
      <c r="A30" s="1" t="s">
        <v>64</v>
      </c>
      <c r="B30" s="1"/>
      <c r="C30" s="9" t="s">
        <v>65</v>
      </c>
      <c r="D30" s="1" t="s">
        <v>66</v>
      </c>
      <c r="E30" s="10">
        <v>0.037000</v>
      </c>
      <c r="F30" s="11">
        <v>18.420000</v>
      </c>
      <c r="G30" s="11">
        <f ca="1">ROUND(INDIRECT(ADDRESS(ROW()+(0), COLUMN()+(-2), 1))*INDIRECT(ADDRESS(ROW()+(0), COLUMN()+(-1), 1)), 2)</f>
        <v>0.680000</v>
      </c>
    </row>
    <row r="31" spans="1:7" ht="24.00" thickBot="1" customHeight="1">
      <c r="A31" s="1" t="s">
        <v>67</v>
      </c>
      <c r="B31" s="1"/>
      <c r="C31" s="9" t="s">
        <v>68</v>
      </c>
      <c r="D31" s="1" t="s">
        <v>69</v>
      </c>
      <c r="E31" s="10">
        <v>0.147000</v>
      </c>
      <c r="F31" s="11">
        <v>17.250000</v>
      </c>
      <c r="G31" s="11">
        <f ca="1">ROUND(INDIRECT(ADDRESS(ROW()+(0), COLUMN()+(-2), 1))*INDIRECT(ADDRESS(ROW()+(0), COLUMN()+(-1), 1)), 2)</f>
        <v>2.540000</v>
      </c>
    </row>
    <row r="32" spans="1:7" ht="13.50" thickBot="1" customHeight="1">
      <c r="A32" s="1" t="s">
        <v>70</v>
      </c>
      <c r="B32" s="1"/>
      <c r="C32" s="9" t="s">
        <v>71</v>
      </c>
      <c r="D32" s="1" t="s">
        <v>72</v>
      </c>
      <c r="E32" s="12">
        <v>0.315000</v>
      </c>
      <c r="F32" s="13">
        <v>16.160000</v>
      </c>
      <c r="G32" s="13">
        <f ca="1">ROUND(INDIRECT(ADDRESS(ROW()+(0), COLUMN()+(-2), 1))*INDIRECT(ADDRESS(ROW()+(0), COLUMN()+(-1), 1)), 2)</f>
        <v>5.090000</v>
      </c>
    </row>
    <row r="33" spans="1:7" ht="13.50" thickBot="1" customHeight="1">
      <c r="A33" s="14"/>
      <c r="B33" s="14"/>
      <c r="C33" s="14"/>
      <c r="D33" s="14"/>
      <c r="E33" s="8" t="s">
        <v>73</v>
      </c>
      <c r="F33" s="8"/>
      <c r="G3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36.920000</v>
      </c>
    </row>
    <row r="34" spans="1:7" ht="13.50" thickBot="1" customHeight="1">
      <c r="A34" s="14">
        <v>4.000000</v>
      </c>
      <c r="B34" s="14"/>
      <c r="C34" s="14"/>
      <c r="D34" s="17" t="s">
        <v>74</v>
      </c>
      <c r="E34" s="17"/>
      <c r="F34" s="14"/>
      <c r="G34" s="14"/>
    </row>
    <row r="35" spans="1:7" ht="13.50" thickBot="1" customHeight="1">
      <c r="A35" s="18"/>
      <c r="B35" s="18"/>
      <c r="C35" s="19" t="s">
        <v>75</v>
      </c>
      <c r="D35" s="18" t="s">
        <v>76</v>
      </c>
      <c r="E35" s="12">
        <v>2.000000</v>
      </c>
      <c r="F35" s="13">
        <f ca="1">ROUND(SUM(INDIRECT(ADDRESS(ROW()+(-2), COLUMN()+(1), 1)),INDIRECT(ADDRESS(ROW()+(-11), COLUMN()+(1), 1)),INDIRECT(ADDRESS(ROW()+(-15), COLUMN()+(1), 1))), 2)</f>
        <v>108.650000</v>
      </c>
      <c r="G35" s="13">
        <f ca="1">ROUND(INDIRECT(ADDRESS(ROW()+(0), COLUMN()+(-2), 1))*INDIRECT(ADDRESS(ROW()+(0), COLUMN()+(-1), 1))/100, 2)</f>
        <v>2.170000</v>
      </c>
    </row>
    <row r="36" spans="1:7" ht="13.50" thickBot="1" customHeight="1">
      <c r="A36" s="7"/>
      <c r="B36" s="7"/>
      <c r="C36" s="7"/>
      <c r="D36" s="7"/>
      <c r="E36" s="20" t="s">
        <v>77</v>
      </c>
      <c r="F36" s="20"/>
      <c r="G36" s="21">
        <f ca="1">ROUND(SUM(INDIRECT(ADDRESS(ROW()+(-1), COLUMN()+(0), 1)),INDIRECT(ADDRESS(ROW()+(-3), COLUMN()+(0), 1)),INDIRECT(ADDRESS(ROW()+(-12), COLUMN()+(0), 1)),INDIRECT(ADDRESS(ROW()+(-16), COLUMN()+(0), 1))), 2)</f>
        <v>110.820000</v>
      </c>
    </row>
  </sheetData>
  <mergeCells count="4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E33:F33"/>
    <mergeCell ref="A34:B34"/>
    <mergeCell ref="D34:E34"/>
    <mergeCell ref="A35:B35"/>
    <mergeCell ref="A36:B36"/>
    <mergeCell ref="E36:F36"/>
  </mergeCells>
  <pageMargins left="0.620079" right="0.472441" top="0.472441" bottom="0.472441" header="0.0" footer="0.0"/>
  <pageSetup paperSize="9" orientation="portrait"/>
  <rowBreaks count="0" manualBreakCount="0">
    </rowBreaks>
</worksheet>
</file>