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<sst xmlns="http://schemas.openxmlformats.org/spreadsheetml/2006/main" count="47" uniqueCount="47">
  <si>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</si>
  <si>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CZZ020</t>
  </si>
  <si>
    <t xml:space="preserve">m³</t>
  </si>
  <si>
    <t xml:space="preserve">Recalce de cimentación mediante su ampliación con zuncho perimetral de hormigón armado, incrementando su canto.</t>
  </si>
  <si>
    <r>
      <rPr>
        <sz val="8.25"/>
        <color rgb="FF000000"/>
        <rFont val="Arial"/>
        <family val="2"/>
      </rPr>
      <t xml:space="preserve">Zunchado perimetral de hormigón armado, de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x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 cm de sección, realizado con </t>
    </r>
    <r>
      <rPr>
        <b/>
        <sz val="8.25"/>
        <color rgb="FF000000"/>
        <rFont val="Arial"/>
        <family val="2"/>
      </rPr>
      <t xml:space="preserve">hormigón HA-25/B/20/IIa fabricado en central, y vertido desde camión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kg/m³; para recalce de cimentación existente, incrementando su canto en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cm, realizado por bataches, en fases sucesivas.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</si>
  <si>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</si>
  <si>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</si>
  <si>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</si>
  <si>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</si>
  <si>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</si>
  <si>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</si>
  <si>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</si>
  <si>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mt08ema100</t>
  </si>
  <si>
    <t xml:space="preserve">m²</t>
  </si>
  <si>
    <t xml:space="preserve">Sistema de encofrado recuperable de tableros de madera, para trabajos de recalce de cimentación, de hasta 2 m de profundidad de la base de apoyo.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</si>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</sst>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56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18.000000</v>
      </c>
      <c r="G10" s="11">
        <f ca="1">ROUND(INDIRECT(ADDRESS(ROW()+(0), COLUMN()+(-2), 1))*INDIRECT(ADDRESS(ROW()+(0), COLUMN()+(-1), 1)), 2)</f>
        <v>18.000000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8.000000</v>
      </c>
      <c r="F11" s="11">
        <v>0.130000</v>
      </c>
      <c r="G11" s="11">
        <f ca="1">ROUND(INDIRECT(ADDRESS(ROW()+(0), COLUMN()+(-2), 1))*INDIRECT(ADDRESS(ROW()+(0), COLUMN()+(-1), 1)), 2)</f>
        <v>1.040000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30.000000</v>
      </c>
      <c r="F12" s="11">
        <v>0.810000</v>
      </c>
      <c r="G12" s="11">
        <f ca="1">ROUND(INDIRECT(ADDRESS(ROW()+(0), COLUMN()+(-2), 1))*INDIRECT(ADDRESS(ROW()+(0), COLUMN()+(-1), 1)), 2)</f>
        <v>24.300000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0.120000</v>
      </c>
      <c r="F13" s="11">
        <v>1.100000</v>
      </c>
      <c r="G13" s="11">
        <f ca="1">ROUND(INDIRECT(ADDRESS(ROW()+(0), COLUMN()+(-2), 1))*INDIRECT(ADDRESS(ROW()+(0), COLUMN()+(-1), 1)), 2)</f>
        <v>0.130000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2">
        <v>1.100000</v>
      </c>
      <c r="F14" s="13">
        <v>76.880000</v>
      </c>
      <c r="G14" s="13">
        <f ca="1">ROUND(INDIRECT(ADDRESS(ROW()+(0), COLUMN()+(-2), 1))*INDIRECT(ADDRESS(ROW()+(0), COLUMN()+(-1), 1)), 2)</f>
        <v>84.570000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128.040000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0.071000</v>
      </c>
      <c r="F17" s="11">
        <v>18.420000</v>
      </c>
      <c r="G17" s="11">
        <f ca="1">ROUND(INDIRECT(ADDRESS(ROW()+(0), COLUMN()+(-2), 1))*INDIRECT(ADDRESS(ROW()+(0), COLUMN()+(-1), 1)), 2)</f>
        <v>1.310000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0.107000</v>
      </c>
      <c r="F18" s="11">
        <v>17.250000</v>
      </c>
      <c r="G18" s="11">
        <f ca="1">ROUND(INDIRECT(ADDRESS(ROW()+(0), COLUMN()+(-2), 1))*INDIRECT(ADDRESS(ROW()+(0), COLUMN()+(-1), 1)), 2)</f>
        <v>1.850000</v>
      </c>
    </row>
    <row r="19" spans="1:7" ht="24.00" thickBot="1" customHeight="1">
      <c r="A19" s="1" t="s">
        <v>35</v>
      </c>
      <c r="B19" s="1"/>
      <c r="C19" s="9" t="s">
        <v>36</v>
      </c>
      <c r="D19" s="1" t="s">
        <v>37</v>
      </c>
      <c r="E19" s="10">
        <v>0.059000</v>
      </c>
      <c r="F19" s="11">
        <v>18.420000</v>
      </c>
      <c r="G19" s="11">
        <f ca="1">ROUND(INDIRECT(ADDRESS(ROW()+(0), COLUMN()+(-2), 1))*INDIRECT(ADDRESS(ROW()+(0), COLUMN()+(-1), 1)), 2)</f>
        <v>1.090000</v>
      </c>
    </row>
    <row r="20" spans="1:7" ht="24.00" thickBot="1" customHeight="1">
      <c r="A20" s="1" t="s">
        <v>38</v>
      </c>
      <c r="B20" s="1"/>
      <c r="C20" s="9" t="s">
        <v>39</v>
      </c>
      <c r="D20" s="1" t="s">
        <v>40</v>
      </c>
      <c r="E20" s="12">
        <v>0.357000</v>
      </c>
      <c r="F20" s="13">
        <v>17.250000</v>
      </c>
      <c r="G20" s="13">
        <f ca="1">ROUND(INDIRECT(ADDRESS(ROW()+(0), COLUMN()+(-2), 1))*INDIRECT(ADDRESS(ROW()+(0), COLUMN()+(-1), 1)), 2)</f>
        <v>6.160000</v>
      </c>
    </row>
    <row r="21" spans="1:7" ht="13.50" thickBot="1" customHeight="1">
      <c r="A21" s="14"/>
      <c r="B21" s="14"/>
      <c r="C21" s="14"/>
      <c r="D21" s="14"/>
      <c r="E21" s="8" t="s">
        <v>41</v>
      </c>
      <c r="F21" s="8"/>
      <c r="G21" s="16">
        <f ca="1">ROUND(SUM(INDIRECT(ADDRESS(ROW()+(-1), COLUMN()+(0), 1)),INDIRECT(ADDRESS(ROW()+(-2), COLUMN()+(0), 1)),INDIRECT(ADDRESS(ROW()+(-3), COLUMN()+(0), 1)),INDIRECT(ADDRESS(ROW()+(-4), COLUMN()+(0), 1))), 2)</f>
        <v>10.410000</v>
      </c>
    </row>
    <row r="22" spans="1:7" ht="13.50" thickBot="1" customHeight="1">
      <c r="A22" s="14">
        <v>3.000000</v>
      </c>
      <c r="B22" s="14"/>
      <c r="C22" s="14"/>
      <c r="D22" s="17" t="s">
        <v>42</v>
      </c>
      <c r="E22" s="17"/>
      <c r="F22" s="14"/>
      <c r="G22" s="14"/>
    </row>
    <row r="23" spans="1:7" ht="13.50" thickBot="1" customHeight="1">
      <c r="A23" s="18"/>
      <c r="B23" s="18"/>
      <c r="C23" s="19" t="s">
        <v>43</v>
      </c>
      <c r="D23" s="18" t="s">
        <v>44</v>
      </c>
      <c r="E23" s="12">
        <v>2.000000</v>
      </c>
      <c r="F23" s="13">
        <f ca="1">ROUND(SUM(INDIRECT(ADDRESS(ROW()+(-2), COLUMN()+(1), 1)),INDIRECT(ADDRESS(ROW()+(-8), COLUMN()+(1), 1))), 2)</f>
        <v>138.450000</v>
      </c>
      <c r="G23" s="13">
        <f ca="1">ROUND(INDIRECT(ADDRESS(ROW()+(0), COLUMN()+(-2), 1))*INDIRECT(ADDRESS(ROW()+(0), COLUMN()+(-1), 1))/100, 2)</f>
        <v>2.770000</v>
      </c>
    </row>
    <row r="24" spans="1:7" ht="13.50" thickBot="1" customHeight="1">
      <c r="A24" s="20" t="s">
        <v>45</v>
      </c>
      <c r="B24" s="20"/>
      <c r="C24" s="21"/>
      <c r="D24" s="22"/>
      <c r="E24" s="23" t="s">
        <v>46</v>
      </c>
      <c r="F24" s="24"/>
      <c r="G24" s="25">
        <f ca="1">ROUND(SUM(INDIRECT(ADDRESS(ROW()+(-1), COLUMN()+(0), 1)),INDIRECT(ADDRESS(ROW()+(-3), COLUMN()+(0), 1)),INDIRECT(ADDRESS(ROW()+(-9), COLUMN()+(0), 1))), 2)</f>
        <v>141.220000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620079" right="0.472441" top="0.472441" bottom="0.472441" header="0.0" footer="0.0"/>
  <pageSetup paperSize="9" orientation="portrait"/>
  <rowBreaks count="0" manualBreakCount="0">
    </rowBreaks>
</worksheet>
</file>