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<sst xmlns="http://schemas.openxmlformats.org/spreadsheetml/2006/main" count="74" uniqueCount="74">
  <si>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</si>
  <si>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</si>
  <si>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</si>
  <si>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Muro de hormigón arquitectónico.</t>
  </si>
  <si>
    <r>
      <rPr>
        <sz val="8.25"/>
        <color rgb="FF000000"/>
        <rFont val="Arial"/>
        <family val="2"/>
      </rPr>
      <t xml:space="preserve">Muro de hormigón armado arquitectónico </t>
    </r>
    <r>
      <rPr>
        <b/>
        <sz val="8.25"/>
        <color rgb="FF000000"/>
        <rFont val="Arial"/>
        <family val="2"/>
      </rPr>
      <t xml:space="preserve">2C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hasta 3 m de altura</t>
    </r>
    <r>
      <rPr>
        <sz val="8.25"/>
        <color rgb="FF000000"/>
        <rFont val="Arial"/>
        <family val="2"/>
      </rPr>
      <t xml:space="preserve">, espesor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superficie plana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HA-30/AC-E2/12/IIa, Agilia Arquitectónico "LAFARGE",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 con acabado visto con textura y relieve, realizado con paneles metálicos modulares, amortizables en 150 usos, con lámina plástica desechable imitación madera, de 0,8 mm de espesor, incorporada a la cara interior del encofrado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</si>
  <si>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</si>
  <si>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</si>
  <si>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</si>
  <si>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</si>
  <si>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</si>
  <si>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</si>
  <si>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</si>
  <si>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</si>
  <si>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</si>
  <si>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</si>
  <si>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</si>
  <si>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</si>
  <si>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</si>
  <si>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mt08lhv010jE</t>
  </si>
  <si>
    <t xml:space="preserve">m²</t>
  </si>
  <si>
    <t xml:space="preserve">Lámina plástica desechable imitación madera, de 0,8 mm de espesor, incorporada a la cara interior del encofrado, para obtener una superficie de hormigón con acabado visto, en relieve.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</si>
  <si>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</si>
  <si>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</si>
  <si>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</si>
  <si>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</si>
  <si>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</si>
  <si>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juntas.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</si>
  <si>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</si>
  <si>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</si>
  <si>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</si>
  <si>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mt08var040a</t>
  </si>
  <si>
    <t xml:space="preserve">Ud</t>
  </si>
  <si>
    <t xml:space="preserve">Berenjeno de PVC, de 15x22 mm y 2500 mm de longitud, para biselado de cantos en elementos de hormigón.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</si>
  <si>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</si>
  <si>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</si>
  <si>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</si>
  <si>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</si>
  <si>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</si>
  <si>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</si>
  <si>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</si>
  <si>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</si>
  <si>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</si>
  <si>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mt10hal030ne</t>
  </si>
  <si>
    <t xml:space="preserve">m³</t>
  </si>
  <si>
    <t xml:space="preserve">Hormigón HA-30/AC-E2/12/IIa, Agilia Arquitectónico "LAFARGE", fabricado en central.</t>
  </si>
  <si>
    <t xml:space="preserve">mt08cur010a</t>
  </si>
  <si>
    <t xml:space="preserve">l</t>
  </si>
  <si>
    <t xml:space="preserve">Agente filmógeno para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</si>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</sst>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56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0.044000</v>
      </c>
      <c r="G10" s="11">
        <v>200.000000</v>
      </c>
      <c r="H10" s="11">
        <f ca="1">ROUND(INDIRECT(ADDRESS(ROW()+(0), COLUMN()+(-2), 1))*INDIRECT(ADDRESS(ROW()+(0), COLUMN()+(-1), 1)), 2)</f>
        <v>8.800000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0.044000</v>
      </c>
      <c r="G11" s="11">
        <v>275.000000</v>
      </c>
      <c r="H11" s="11">
        <f ca="1">ROUND(INDIRECT(ADDRESS(ROW()+(0), COLUMN()+(-2), 1))*INDIRECT(ADDRESS(ROW()+(0), COLUMN()+(-1), 1)), 2)</f>
        <v>12.100000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6.667000</v>
      </c>
      <c r="G12" s="11">
        <v>13.580000</v>
      </c>
      <c r="H12" s="11">
        <f ca="1">ROUND(INDIRECT(ADDRESS(ROW()+(0), COLUMN()+(-2), 1))*INDIRECT(ADDRESS(ROW()+(0), COLUMN()+(-1), 1)), 2)</f>
        <v>90.540000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0.467000</v>
      </c>
      <c r="G13" s="11">
        <v>10.040000</v>
      </c>
      <c r="H13" s="11">
        <f ca="1">ROUND(INDIRECT(ADDRESS(ROW()+(0), COLUMN()+(-2), 1))*INDIRECT(ADDRESS(ROW()+(0), COLUMN()+(-1), 1)), 2)</f>
        <v>4.690000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7.333000</v>
      </c>
      <c r="G14" s="11">
        <v>0.610000</v>
      </c>
      <c r="H14" s="11">
        <f ca="1">ROUND(INDIRECT(ADDRESS(ROW()+(0), COLUMN()+(-2), 1))*INDIRECT(ADDRESS(ROW()+(0), COLUMN()+(-1), 1)), 2)</f>
        <v>4.470000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0.667000</v>
      </c>
      <c r="G15" s="11">
        <v>0.930000</v>
      </c>
      <c r="H15" s="11">
        <f ca="1">ROUND(INDIRECT(ADDRESS(ROW()+(0), COLUMN()+(-2), 1))*INDIRECT(ADDRESS(ROW()+(0), COLUMN()+(-1), 1)), 2)</f>
        <v>0.620000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3.333000</v>
      </c>
      <c r="G16" s="11">
        <v>0.350000</v>
      </c>
      <c r="H16" s="11">
        <f ca="1">ROUND(INDIRECT(ADDRESS(ROW()+(0), COLUMN()+(-2), 1))*INDIRECT(ADDRESS(ROW()+(0), COLUMN()+(-1), 1)), 2)</f>
        <v>1.170000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8.000000</v>
      </c>
      <c r="G17" s="11">
        <v>0.060000</v>
      </c>
      <c r="H17" s="11">
        <f ca="1">ROUND(INDIRECT(ADDRESS(ROW()+(0), COLUMN()+(-2), 1))*INDIRECT(ADDRESS(ROW()+(0), COLUMN()+(-1), 1)), 2)</f>
        <v>0.480000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51.000000</v>
      </c>
      <c r="G18" s="11">
        <v>0.620000</v>
      </c>
      <c r="H18" s="11">
        <f ca="1">ROUND(INDIRECT(ADDRESS(ROW()+(0), COLUMN()+(-2), 1))*INDIRECT(ADDRESS(ROW()+(0), COLUMN()+(-1), 1)), 2)</f>
        <v>31.620000</v>
      </c>
    </row>
    <row r="19" spans="1:8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0.650000</v>
      </c>
      <c r="G19" s="11">
        <v>1.100000</v>
      </c>
      <c r="H19" s="11">
        <f ca="1">ROUND(INDIRECT(ADDRESS(ROW()+(0), COLUMN()+(-2), 1))*INDIRECT(ADDRESS(ROW()+(0), COLUMN()+(-1), 1)), 2)</f>
        <v>0.720000</v>
      </c>
    </row>
    <row r="20" spans="1:8" ht="24.0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0">
        <v>1.050000</v>
      </c>
      <c r="G20" s="11">
        <v>115.170000</v>
      </c>
      <c r="H20" s="11">
        <f ca="1">ROUND(INDIRECT(ADDRESS(ROW()+(0), COLUMN()+(-2), 1))*INDIRECT(ADDRESS(ROW()+(0), COLUMN()+(-1), 1)), 2)</f>
        <v>120.930000</v>
      </c>
    </row>
    <row r="21" spans="1:8" ht="24.0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2">
        <v>1.000000</v>
      </c>
      <c r="G21" s="13">
        <v>4.120000</v>
      </c>
      <c r="H21" s="13">
        <f ca="1">ROUND(INDIRECT(ADDRESS(ROW()+(0), COLUMN()+(-2), 1))*INDIRECT(ADDRESS(ROW()+(0), COLUMN()+(-1), 1)), 2)</f>
        <v>4.120000</v>
      </c>
    </row>
    <row r="22" spans="1:8" ht="13.50" thickBot="1" customHeight="1">
      <c r="A22" s="14"/>
      <c r="B22" s="14"/>
      <c r="C22" s="14"/>
      <c r="D22" s="14"/>
      <c r="E22" s="14"/>
      <c r="F22" s="8" t="s">
        <v>48</v>
      </c>
      <c r="G22" s="8"/>
      <c r="H2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280.260000</v>
      </c>
    </row>
    <row r="23" spans="1:8" ht="13.50" thickBot="1" customHeight="1">
      <c r="A23" s="14">
        <v>2.000000</v>
      </c>
      <c r="B23" s="14"/>
      <c r="C23" s="14"/>
      <c r="D23" s="14"/>
      <c r="E23" s="17" t="s">
        <v>49</v>
      </c>
      <c r="F23" s="17"/>
      <c r="G23" s="14"/>
      <c r="H23" s="14"/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3.378000</v>
      </c>
      <c r="G24" s="11">
        <v>18.420000</v>
      </c>
      <c r="H24" s="11">
        <f ca="1">ROUND(INDIRECT(ADDRESS(ROW()+(0), COLUMN()+(-2), 1))*INDIRECT(ADDRESS(ROW()+(0), COLUMN()+(-1), 1)), 2)</f>
        <v>62.220000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3.788000</v>
      </c>
      <c r="G25" s="11">
        <v>17.250000</v>
      </c>
      <c r="H25" s="11">
        <f ca="1">ROUND(INDIRECT(ADDRESS(ROW()+(0), COLUMN()+(-2), 1))*INDIRECT(ADDRESS(ROW()+(0), COLUMN()+(-1), 1)), 2)</f>
        <v>65.340000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0.541000</v>
      </c>
      <c r="G26" s="11">
        <v>18.420000</v>
      </c>
      <c r="H26" s="11">
        <f ca="1">ROUND(INDIRECT(ADDRESS(ROW()+(0), COLUMN()+(-2), 1))*INDIRECT(ADDRESS(ROW()+(0), COLUMN()+(-1), 1)), 2)</f>
        <v>9.970000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0.689000</v>
      </c>
      <c r="G27" s="11">
        <v>17.250000</v>
      </c>
      <c r="H27" s="11">
        <f ca="1">ROUND(INDIRECT(ADDRESS(ROW()+(0), COLUMN()+(-2), 1))*INDIRECT(ADDRESS(ROW()+(0), COLUMN()+(-1), 1)), 2)</f>
        <v>11.890000</v>
      </c>
    </row>
    <row r="28" spans="1:8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0">
        <v>0.335000</v>
      </c>
      <c r="G28" s="11">
        <v>18.420000</v>
      </c>
      <c r="H28" s="11">
        <f ca="1">ROUND(INDIRECT(ADDRESS(ROW()+(0), COLUMN()+(-2), 1))*INDIRECT(ADDRESS(ROW()+(0), COLUMN()+(-1), 1)), 2)</f>
        <v>6.170000</v>
      </c>
    </row>
    <row r="29" spans="1:8" ht="24.0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2">
        <v>1.348000</v>
      </c>
      <c r="G29" s="13">
        <v>17.250000</v>
      </c>
      <c r="H29" s="13">
        <f ca="1">ROUND(INDIRECT(ADDRESS(ROW()+(0), COLUMN()+(-2), 1))*INDIRECT(ADDRESS(ROW()+(0), COLUMN()+(-1), 1)), 2)</f>
        <v>23.250000</v>
      </c>
    </row>
    <row r="30" spans="1:8" ht="13.50" thickBot="1" customHeight="1">
      <c r="A30" s="14"/>
      <c r="B30" s="14"/>
      <c r="C30" s="14"/>
      <c r="D30" s="14"/>
      <c r="E30" s="14"/>
      <c r="F30" s="8" t="s">
        <v>68</v>
      </c>
      <c r="G30" s="8"/>
      <c r="H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178.840000</v>
      </c>
    </row>
    <row r="31" spans="1:8" ht="13.50" thickBot="1" customHeight="1">
      <c r="A31" s="14">
        <v>3.000000</v>
      </c>
      <c r="B31" s="14"/>
      <c r="C31" s="14"/>
      <c r="D31" s="14"/>
      <c r="E31" s="17" t="s">
        <v>69</v>
      </c>
      <c r="F31" s="17"/>
      <c r="G31" s="14"/>
      <c r="H31" s="14"/>
    </row>
    <row r="32" spans="1:8" ht="13.50" thickBot="1" customHeight="1">
      <c r="A32" s="18"/>
      <c r="B32" s="18"/>
      <c r="C32" s="19" t="s">
        <v>70</v>
      </c>
      <c r="D32" s="19"/>
      <c r="E32" s="18" t="s">
        <v>71</v>
      </c>
      <c r="F32" s="12">
        <v>2.000000</v>
      </c>
      <c r="G32" s="13">
        <f ca="1">ROUND(SUM(INDIRECT(ADDRESS(ROW()+(-2), COLUMN()+(1), 1)),INDIRECT(ADDRESS(ROW()+(-10), COLUMN()+(1), 1))), 2)</f>
        <v>459.100000</v>
      </c>
      <c r="H32" s="13">
        <f ca="1">ROUND(INDIRECT(ADDRESS(ROW()+(0), COLUMN()+(-2), 1))*INDIRECT(ADDRESS(ROW()+(0), COLUMN()+(-1), 1))/100, 2)</f>
        <v>9.180000</v>
      </c>
    </row>
    <row r="33" spans="1:8" ht="13.50" thickBot="1" customHeight="1">
      <c r="A33" s="20" t="s">
        <v>72</v>
      </c>
      <c r="B33" s="20"/>
      <c r="C33" s="21"/>
      <c r="D33" s="21"/>
      <c r="E33" s="22"/>
      <c r="F33" s="23" t="s">
        <v>73</v>
      </c>
      <c r="G33" s="24"/>
      <c r="H33" s="25">
        <f ca="1">ROUND(SUM(INDIRECT(ADDRESS(ROW()+(-1), COLUMN()+(0), 1)),INDIRECT(ADDRESS(ROW()+(-3), COLUMN()+(0), 1)),INDIRECT(ADDRESS(ROW()+(-11), COLUMN()+(0), 1))), 2)</f>
        <v>468.280000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620079" right="0.472441" top="0.472441" bottom="0.472441" header="0.0" footer="0.0"/>
  <pageSetup paperSize="9" orientation="portrait"/>
  <rowBreaks count="0" manualBreakCount="0">
    </rowBreaks>
</worksheet>
</file>