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<sst xmlns="http://schemas.openxmlformats.org/spreadsheetml/2006/main" count="62" uniqueCount="62">
  <si>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</si>
  <si>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EHS015</t>
  </si>
  <si>
    <t xml:space="preserve">m³</t>
  </si>
  <si>
    <t xml:space="preserve">Pilar rectangular o cuadrado de hormigón visto.</t>
  </si>
  <si>
    <r>
      <rPr>
        <sz val="8.25"/>
        <color rgb="FF000000"/>
        <rFont val="Arial"/>
        <family val="2"/>
      </rPr>
      <t xml:space="preserve">Pilar de sección rectangular o cuadrada de hormigón visto, de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encofrado, con acabado visto con textura lisa, en planta de hasta 3 m de altura libre, formado por superficie encofrante de tableros contrachapados fenólicos con bastidor metálico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</si>
  <si>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</si>
  <si>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</si>
  <si>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</si>
  <si>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</si>
  <si>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</si>
  <si>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</si>
  <si>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</si>
  <si>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</si>
  <si>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</si>
  <si>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</si>
  <si>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</si>
  <si>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</si>
  <si>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</si>
  <si>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</si>
  <si>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</si>
  <si>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</si>
  <si>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mt08vis010a</t>
  </si>
  <si>
    <t xml:space="preserve">m²</t>
  </si>
  <si>
    <t xml:space="preserve">Tablero contrachapado fenólico de madera de pino con bastidor metálico, para encofrado de pilares de hormigón armado con acabado visto, de sección rectangular o cuadrada, de hasta 3 m de altura,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</si>
  <si>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</si>
  <si>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</si>
  <si>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</si>
  <si>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mt08dba010a</t>
  </si>
  <si>
    <t xml:space="preserve">l</t>
  </si>
  <si>
    <t xml:space="preserve">Agente desmoldeante biodegradable en fase acuosa para hormigones con acabado visto.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</si>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</sst>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87.000000</v>
      </c>
      <c r="H13" s="11">
        <f ca="1">ROUND(INDIRECT(ADDRESS(ROW()+(0), COLUMN()+(-2), 1))*INDIRECT(ADDRESS(ROW()+(0), COLUMN()+(-1), 1)), 2)</f>
        <v>69.600000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0.173000</v>
      </c>
      <c r="G15" s="11">
        <v>8.150000</v>
      </c>
      <c r="H15" s="11">
        <f ca="1">ROUND(INDIRECT(ADDRESS(ROW()+(0), COLUMN()+(-2), 1))*INDIRECT(ADDRESS(ROW()+(0), COLUMN()+(-1), 1)), 2)</f>
        <v>1.410000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1.050000</v>
      </c>
      <c r="G16" s="11">
        <v>115.170000</v>
      </c>
      <c r="H16" s="11">
        <f ca="1">ROUND(INDIRECT(ADDRESS(ROW()+(0), COLUMN()+(-2), 1))*INDIRECT(ADDRESS(ROW()+(0), COLUMN()+(-1), 1)), 2)</f>
        <v>120.930000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2.000000</v>
      </c>
      <c r="G17" s="13">
        <v>4.120000</v>
      </c>
      <c r="H17" s="13">
        <f ca="1">ROUND(INDIRECT(ADDRESS(ROW()+(0), COLUMN()+(-2), 1))*INDIRECT(ADDRESS(ROW()+(0), COLUMN()+(-1), 1)), 2)</f>
        <v>8.240000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300.080000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5.594000</v>
      </c>
      <c r="G20" s="11">
        <v>18.420000</v>
      </c>
      <c r="H20" s="11">
        <f ca="1">ROUND(INDIRECT(ADDRESS(ROW()+(0), COLUMN()+(-2), 1))*INDIRECT(ADDRESS(ROW()+(0), COLUMN()+(-1), 1)), 2)</f>
        <v>103.040000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5.594000</v>
      </c>
      <c r="G21" s="11">
        <v>17.250000</v>
      </c>
      <c r="H21" s="11">
        <f ca="1">ROUND(INDIRECT(ADDRESS(ROW()+(0), COLUMN()+(-2), 1))*INDIRECT(ADDRESS(ROW()+(0), COLUMN()+(-1), 1)), 2)</f>
        <v>96.500000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0.829000</v>
      </c>
      <c r="G22" s="11">
        <v>18.420000</v>
      </c>
      <c r="H22" s="11">
        <f ca="1">ROUND(INDIRECT(ADDRESS(ROW()+(0), COLUMN()+(-2), 1))*INDIRECT(ADDRESS(ROW()+(0), COLUMN()+(-1), 1)), 2)</f>
        <v>15.270000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0.829000</v>
      </c>
      <c r="G23" s="11">
        <v>17.250000</v>
      </c>
      <c r="H23" s="11">
        <f ca="1">ROUND(INDIRECT(ADDRESS(ROW()+(0), COLUMN()+(-2), 1))*INDIRECT(ADDRESS(ROW()+(0), COLUMN()+(-1), 1)), 2)</f>
        <v>14.300000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0.336000</v>
      </c>
      <c r="G24" s="11">
        <v>18.420000</v>
      </c>
      <c r="H24" s="11">
        <f ca="1">ROUND(INDIRECT(ADDRESS(ROW()+(0), COLUMN()+(-2), 1))*INDIRECT(ADDRESS(ROW()+(0), COLUMN()+(-1), 1)), 2)</f>
        <v>6.190000</v>
      </c>
    </row>
    <row r="25" spans="1:8" ht="24.0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2">
        <v>1.353000</v>
      </c>
      <c r="G25" s="13">
        <v>17.250000</v>
      </c>
      <c r="H25" s="13">
        <f ca="1">ROUND(INDIRECT(ADDRESS(ROW()+(0), COLUMN()+(-2), 1))*INDIRECT(ADDRESS(ROW()+(0), COLUMN()+(-1), 1)), 2)</f>
        <v>23.340000</v>
      </c>
    </row>
    <row r="26" spans="1:8" ht="13.50" thickBot="1" customHeight="1">
      <c r="A26" s="14"/>
      <c r="B26" s="14"/>
      <c r="C26" s="14"/>
      <c r="D26" s="14"/>
      <c r="E26" s="14"/>
      <c r="F26" s="8" t="s">
        <v>56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258.640000</v>
      </c>
    </row>
    <row r="27" spans="1:8" ht="13.50" thickBot="1" customHeight="1">
      <c r="A27" s="14">
        <v>3.000000</v>
      </c>
      <c r="B27" s="14"/>
      <c r="C27" s="14"/>
      <c r="D27" s="14"/>
      <c r="E27" s="17" t="s">
        <v>57</v>
      </c>
      <c r="F27" s="17"/>
      <c r="G27" s="14"/>
      <c r="H27" s="14"/>
    </row>
    <row r="28" spans="1:8" ht="13.50" thickBot="1" customHeight="1">
      <c r="A28" s="18"/>
      <c r="B28" s="18"/>
      <c r="C28" s="19" t="s">
        <v>58</v>
      </c>
      <c r="D28" s="19"/>
      <c r="E28" s="18" t="s">
        <v>59</v>
      </c>
      <c r="F28" s="12">
        <v>2.000000</v>
      </c>
      <c r="G28" s="13">
        <f ca="1">ROUND(SUM(INDIRECT(ADDRESS(ROW()+(-2), COLUMN()+(1), 1)),INDIRECT(ADDRESS(ROW()+(-10), COLUMN()+(1), 1))), 2)</f>
        <v>558.720000</v>
      </c>
      <c r="H28" s="13">
        <f ca="1">ROUND(INDIRECT(ADDRESS(ROW()+(0), COLUMN()+(-2), 1))*INDIRECT(ADDRESS(ROW()+(0), COLUMN()+(-1), 1))/100, 2)</f>
        <v>11.170000</v>
      </c>
    </row>
    <row r="29" spans="1:8" ht="13.50" thickBot="1" customHeight="1">
      <c r="A29" s="20" t="s">
        <v>60</v>
      </c>
      <c r="B29" s="20"/>
      <c r="C29" s="21"/>
      <c r="D29" s="21"/>
      <c r="E29" s="22"/>
      <c r="F29" s="23" t="s">
        <v>61</v>
      </c>
      <c r="G29" s="24"/>
      <c r="H29" s="25">
        <f ca="1">ROUND(SUM(INDIRECT(ADDRESS(ROW()+(-1), COLUMN()+(0), 1)),INDIRECT(ADDRESS(ROW()+(-3), COLUMN()+(0), 1)),INDIRECT(ADDRESS(ROW()+(-11), COLUMN()+(0), 1))), 2)</f>
        <v>569.890000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