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<sst xmlns="http://schemas.openxmlformats.org/spreadsheetml/2006/main" count="87" uniqueCount="87">
  <si>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</si>
  <si>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EHU024</t>
  </si>
  <si>
    <t xml:space="preserve">m²</t>
  </si>
  <si>
    <t xml:space="preserve">Forjado unidireccional con viguetas prefabricadas.</t>
  </si>
  <si>
    <r>
      <rPr>
        <sz val="8.25"/>
        <color rgb="FF000000"/>
        <rFont val="Arial"/>
        <family val="2"/>
      </rPr>
      <t xml:space="preserve">Forjado unidireccional de hormigón armado,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altura libre de planta de </t>
    </r>
    <r>
      <rPr>
        <b/>
        <sz val="8.25"/>
        <color rgb="FF000000"/>
        <rFont val="Arial"/>
        <family val="2"/>
      </rPr>
      <t xml:space="preserve">hasta 3 m</t>
    </r>
    <r>
      <rPr>
        <sz val="8.25"/>
        <color rgb="FF000000"/>
        <rFont val="Arial"/>
        <family val="2"/>
      </rPr>
      <t xml:space="preserve">, canto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realizado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volumen total de hormigón </t>
    </r>
    <r>
      <rPr>
        <b/>
        <sz val="8.25"/>
        <color rgb="FF000000"/>
        <rFont val="Arial"/>
        <family val="2"/>
      </rPr>
      <t xml:space="preserve">0,11</t>
    </r>
    <r>
      <rPr>
        <sz val="8.25"/>
        <color rgb="FF000000"/>
        <rFont val="Arial"/>
        <family val="2"/>
      </rPr>
      <t xml:space="preserve"> m³/m²,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con una cuantía total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de encofrado parcial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semivigueta pretensada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bovedilla de hormigón, 60x20x25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compresión. Sin incluir repercusión de pilares ni de vigas.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</si>
  <si>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</si>
  <si>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</si>
  <si>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</si>
  <si>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</si>
  <si>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</si>
  <si>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</si>
  <si>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</si>
  <si>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</si>
  <si>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</si>
  <si>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</si>
  <si>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</si>
  <si>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</si>
  <si>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</si>
  <si>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</si>
  <si>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</si>
  <si>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</si>
  <si>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</si>
  <si>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</si>
  <si>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</si>
  <si>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</si>
  <si>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</si>
  <si>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m, según UNE-EN 15037-1.</t>
  </si>
  <si>
    <t xml:space="preserve">mt07vse010b</t>
  </si>
  <si>
    <t xml:space="preserve">m</t>
  </si>
  <si>
    <t xml:space="preserve">Semivigueta pretensada, T-12, Lmedia = 4/5 m, según UNE-EN 15037-1.</t>
  </si>
  <si>
    <t xml:space="preserve">mt07vse010c</t>
  </si>
  <si>
    <t xml:space="preserve">m</t>
  </si>
  <si>
    <t xml:space="preserve">Semivigueta pretensada, T-12, Lmedia = 5/6 m, según UNE-EN 15037-1.</t>
  </si>
  <si>
    <t xml:space="preserve">mt07vse010d</t>
  </si>
  <si>
    <t xml:space="preserve">m</t>
  </si>
  <si>
    <t xml:space="preserve">Semivigueta pretensada, T-12, Lmedia = &gt;6 m, según UNE-EN 15037-1.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</si>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</sst>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3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0.040000</v>
      </c>
      <c r="G10" s="10"/>
      <c r="H10" s="11">
        <v>4.390000</v>
      </c>
      <c r="I10" s="11">
        <f ca="1">ROUND(INDIRECT(ADDRESS(ROW()+(0), COLUMN()+(-3), 1))*INDIRECT(ADDRESS(ROW()+(0), COLUMN()+(-1), 1)), 2)</f>
        <v>0.180000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0.045000</v>
      </c>
      <c r="G11" s="10"/>
      <c r="H11" s="11">
        <v>1.300000</v>
      </c>
      <c r="I11" s="11">
        <f ca="1">ROUND(INDIRECT(ADDRESS(ROW()+(0), COLUMN()+(-3), 1))*INDIRECT(ADDRESS(ROW()+(0), COLUMN()+(-1), 1)), 2)</f>
        <v>0.060000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0.013000</v>
      </c>
      <c r="G12" s="10"/>
      <c r="H12" s="11">
        <v>13.370000</v>
      </c>
      <c r="I12" s="11">
        <f ca="1">ROUND(INDIRECT(ADDRESS(ROW()+(0), COLUMN()+(-3), 1))*INDIRECT(ADDRESS(ROW()+(0), COLUMN()+(-1), 1)), 2)</f>
        <v>0.170000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5.250000</v>
      </c>
      <c r="G13" s="10"/>
      <c r="H13" s="11">
        <v>0.600000</v>
      </c>
      <c r="I13" s="11">
        <f ca="1">ROUND(INDIRECT(ADDRESS(ROW()+(0), COLUMN()+(-3), 1))*INDIRECT(ADDRESS(ROW()+(0), COLUMN()+(-1), 1)), 2)</f>
        <v>3.150000</v>
      </c>
    </row>
    <row r="14" spans="1:9" ht="24.0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0.165000</v>
      </c>
      <c r="G14" s="10"/>
      <c r="H14" s="11">
        <v>3.190000</v>
      </c>
      <c r="I14" s="11">
        <f ca="1">ROUND(INDIRECT(ADDRESS(ROW()+(0), COLUMN()+(-3), 1))*INDIRECT(ADDRESS(ROW()+(0), COLUMN()+(-1), 1)), 2)</f>
        <v>0.530000</v>
      </c>
    </row>
    <row r="15" spans="1:9" ht="24.0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0">
        <v>0.908000</v>
      </c>
      <c r="G15" s="10"/>
      <c r="H15" s="11">
        <v>3.870000</v>
      </c>
      <c r="I15" s="11">
        <f ca="1">ROUND(INDIRECT(ADDRESS(ROW()+(0), COLUMN()+(-3), 1))*INDIRECT(ADDRESS(ROW()+(0), COLUMN()+(-1), 1)), 2)</f>
        <v>3.510000</v>
      </c>
    </row>
    <row r="16" spans="1:9" ht="24.00" thickBot="1" customHeight="1">
      <c r="A16" s="1" t="s">
        <v>30</v>
      </c>
      <c r="B16" s="1"/>
      <c r="C16" s="9" t="s">
        <v>31</v>
      </c>
      <c r="D16" s="1" t="s">
        <v>32</v>
      </c>
      <c r="E16" s="1"/>
      <c r="F16" s="10">
        <v>0.495000</v>
      </c>
      <c r="G16" s="10"/>
      <c r="H16" s="11">
        <v>4.130000</v>
      </c>
      <c r="I16" s="11">
        <f ca="1">ROUND(INDIRECT(ADDRESS(ROW()+(0), COLUMN()+(-3), 1))*INDIRECT(ADDRESS(ROW()+(0), COLUMN()+(-1), 1)), 2)</f>
        <v>2.040000</v>
      </c>
    </row>
    <row r="17" spans="1:9" ht="24.00" thickBot="1" customHeight="1">
      <c r="A17" s="1" t="s">
        <v>33</v>
      </c>
      <c r="B17" s="1"/>
      <c r="C17" s="9" t="s">
        <v>34</v>
      </c>
      <c r="D17" s="1" t="s">
        <v>35</v>
      </c>
      <c r="E17" s="1"/>
      <c r="F17" s="10">
        <v>0.083000</v>
      </c>
      <c r="G17" s="10"/>
      <c r="H17" s="11">
        <v>4.520000</v>
      </c>
      <c r="I17" s="11">
        <f ca="1">ROUND(INDIRECT(ADDRESS(ROW()+(0), COLUMN()+(-3), 1))*INDIRECT(ADDRESS(ROW()+(0), COLUMN()+(-1), 1)), 2)</f>
        <v>0.380000</v>
      </c>
    </row>
    <row r="18" spans="1:9" ht="24.00" thickBot="1" customHeight="1">
      <c r="A18" s="1" t="s">
        <v>36</v>
      </c>
      <c r="B18" s="1"/>
      <c r="C18" s="9" t="s">
        <v>37</v>
      </c>
      <c r="D18" s="1" t="s">
        <v>38</v>
      </c>
      <c r="E18" s="1"/>
      <c r="F18" s="10">
        <v>2.000000</v>
      </c>
      <c r="G18" s="10"/>
      <c r="H18" s="11">
        <v>0.810000</v>
      </c>
      <c r="I18" s="11">
        <f ca="1">ROUND(INDIRECT(ADDRESS(ROW()+(0), COLUMN()+(-3), 1))*INDIRECT(ADDRESS(ROW()+(0), COLUMN()+(-1), 1)), 2)</f>
        <v>1.620000</v>
      </c>
    </row>
    <row r="19" spans="1:9" ht="13.50" thickBot="1" customHeight="1">
      <c r="A19" s="1" t="s">
        <v>39</v>
      </c>
      <c r="B19" s="1"/>
      <c r="C19" s="9" t="s">
        <v>40</v>
      </c>
      <c r="D19" s="1" t="s">
        <v>41</v>
      </c>
      <c r="E19" s="1"/>
      <c r="F19" s="10">
        <v>0.020000</v>
      </c>
      <c r="G19" s="10"/>
      <c r="H19" s="11">
        <v>1.100000</v>
      </c>
      <c r="I19" s="11">
        <f ca="1">ROUND(INDIRECT(ADDRESS(ROW()+(0), COLUMN()+(-3), 1))*INDIRECT(ADDRESS(ROW()+(0), COLUMN()+(-1), 1)), 2)</f>
        <v>0.020000</v>
      </c>
    </row>
    <row r="20" spans="1:9" ht="24.00" thickBot="1" customHeight="1">
      <c r="A20" s="1" t="s">
        <v>42</v>
      </c>
      <c r="B20" s="1"/>
      <c r="C20" s="9" t="s">
        <v>43</v>
      </c>
      <c r="D20" s="1" t="s">
        <v>44</v>
      </c>
      <c r="E20" s="1"/>
      <c r="F20" s="10">
        <v>1.100000</v>
      </c>
      <c r="G20" s="10"/>
      <c r="H20" s="11">
        <v>1.350000</v>
      </c>
      <c r="I20" s="11">
        <f ca="1">ROUND(INDIRECT(ADDRESS(ROW()+(0), COLUMN()+(-3), 1))*INDIRECT(ADDRESS(ROW()+(0), COLUMN()+(-1), 1)), 2)</f>
        <v>1.490000</v>
      </c>
    </row>
    <row r="21" spans="1:9" ht="13.50" thickBot="1" customHeight="1">
      <c r="A21" s="1" t="s">
        <v>45</v>
      </c>
      <c r="B21" s="1"/>
      <c r="C21" s="9" t="s">
        <v>46</v>
      </c>
      <c r="D21" s="1" t="s">
        <v>47</v>
      </c>
      <c r="E21" s="1"/>
      <c r="F21" s="10">
        <v>0.116000</v>
      </c>
      <c r="G21" s="10"/>
      <c r="H21" s="11">
        <v>76.880000</v>
      </c>
      <c r="I21" s="11">
        <f ca="1">ROUND(INDIRECT(ADDRESS(ROW()+(0), COLUMN()+(-3), 1))*INDIRECT(ADDRESS(ROW()+(0), COLUMN()+(-1), 1)), 2)</f>
        <v>8.920000</v>
      </c>
    </row>
    <row r="22" spans="1:9" ht="13.50" thickBot="1" customHeight="1">
      <c r="A22" s="1" t="s">
        <v>48</v>
      </c>
      <c r="B22" s="1"/>
      <c r="C22" s="9" t="s">
        <v>49</v>
      </c>
      <c r="D22" s="1" t="s">
        <v>50</v>
      </c>
      <c r="E22" s="1"/>
      <c r="F22" s="12">
        <v>0.150000</v>
      </c>
      <c r="G22" s="12"/>
      <c r="H22" s="13">
        <v>1.940000</v>
      </c>
      <c r="I22" s="13">
        <f ca="1">ROUND(INDIRECT(ADDRESS(ROW()+(0), COLUMN()+(-3), 1))*INDIRECT(ADDRESS(ROW()+(0), COLUMN()+(-1), 1)), 2)</f>
        <v>0.290000</v>
      </c>
    </row>
    <row r="23" spans="1:9" ht="13.50" thickBot="1" customHeight="1">
      <c r="A23" s="14"/>
      <c r="B23" s="14"/>
      <c r="C23" s="14"/>
      <c r="D23" s="14"/>
      <c r="E23" s="14"/>
      <c r="F23" s="8" t="s">
        <v>51</v>
      </c>
      <c r="G23" s="8"/>
      <c r="H23" s="8"/>
      <c r="I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22.360000</v>
      </c>
    </row>
    <row r="24" spans="1:9" ht="13.50" thickBot="1" customHeight="1">
      <c r="A24" s="14">
        <v>2.000000</v>
      </c>
      <c r="B24" s="14"/>
      <c r="C24" s="14"/>
      <c r="D24" s="17" t="s">
        <v>52</v>
      </c>
      <c r="E24" s="17"/>
      <c r="F24" s="17"/>
      <c r="G24" s="17"/>
      <c r="H24" s="14"/>
      <c r="I24" s="14"/>
    </row>
    <row r="25" spans="1:9" ht="13.50" thickBot="1" customHeight="1">
      <c r="A25" s="1" t="s">
        <v>53</v>
      </c>
      <c r="B25" s="1"/>
      <c r="C25" s="9" t="s">
        <v>54</v>
      </c>
      <c r="D25" s="1" t="s">
        <v>55</v>
      </c>
      <c r="E25" s="1"/>
      <c r="F25" s="10">
        <v>0.665000</v>
      </c>
      <c r="G25" s="10"/>
      <c r="H25" s="11">
        <v>18.420000</v>
      </c>
      <c r="I25" s="11">
        <f ca="1">ROUND(INDIRECT(ADDRESS(ROW()+(0), COLUMN()+(-3), 1))*INDIRECT(ADDRESS(ROW()+(0), COLUMN()+(-1), 1)), 2)</f>
        <v>12.250000</v>
      </c>
    </row>
    <row r="26" spans="1:9" ht="13.50" thickBot="1" customHeight="1">
      <c r="A26" s="1" t="s">
        <v>56</v>
      </c>
      <c r="B26" s="1"/>
      <c r="C26" s="9" t="s">
        <v>57</v>
      </c>
      <c r="D26" s="1" t="s">
        <v>58</v>
      </c>
      <c r="E26" s="1"/>
      <c r="F26" s="10">
        <v>0.653000</v>
      </c>
      <c r="G26" s="10"/>
      <c r="H26" s="11">
        <v>17.250000</v>
      </c>
      <c r="I26" s="11">
        <f ca="1">ROUND(INDIRECT(ADDRESS(ROW()+(0), COLUMN()+(-3), 1))*INDIRECT(ADDRESS(ROW()+(0), COLUMN()+(-1), 1)), 2)</f>
        <v>11.260000</v>
      </c>
    </row>
    <row r="27" spans="1:9" ht="13.50" thickBot="1" customHeight="1">
      <c r="A27" s="1" t="s">
        <v>59</v>
      </c>
      <c r="B27" s="1"/>
      <c r="C27" s="9" t="s">
        <v>60</v>
      </c>
      <c r="D27" s="1" t="s">
        <v>61</v>
      </c>
      <c r="E27" s="1"/>
      <c r="F27" s="10">
        <v>0.025000</v>
      </c>
      <c r="G27" s="10"/>
      <c r="H27" s="11">
        <v>18.420000</v>
      </c>
      <c r="I27" s="11">
        <f ca="1">ROUND(INDIRECT(ADDRESS(ROW()+(0), COLUMN()+(-3), 1))*INDIRECT(ADDRESS(ROW()+(0), COLUMN()+(-1), 1)), 2)</f>
        <v>0.460000</v>
      </c>
    </row>
    <row r="28" spans="1:9" ht="13.50" thickBot="1" customHeight="1">
      <c r="A28" s="1" t="s">
        <v>62</v>
      </c>
      <c r="B28" s="1"/>
      <c r="C28" s="9" t="s">
        <v>63</v>
      </c>
      <c r="D28" s="1" t="s">
        <v>64</v>
      </c>
      <c r="E28" s="1"/>
      <c r="F28" s="10">
        <v>0.025000</v>
      </c>
      <c r="G28" s="10"/>
      <c r="H28" s="11">
        <v>17.250000</v>
      </c>
      <c r="I28" s="11">
        <f ca="1">ROUND(INDIRECT(ADDRESS(ROW()+(0), COLUMN()+(-3), 1))*INDIRECT(ADDRESS(ROW()+(0), COLUMN()+(-1), 1)), 2)</f>
        <v>0.430000</v>
      </c>
    </row>
    <row r="29" spans="1:9" ht="24.00" thickBot="1" customHeight="1">
      <c r="A29" s="1" t="s">
        <v>65</v>
      </c>
      <c r="B29" s="1"/>
      <c r="C29" s="9" t="s">
        <v>66</v>
      </c>
      <c r="D29" s="1" t="s">
        <v>67</v>
      </c>
      <c r="E29" s="1"/>
      <c r="F29" s="10">
        <v>0.044000</v>
      </c>
      <c r="G29" s="10"/>
      <c r="H29" s="11">
        <v>18.420000</v>
      </c>
      <c r="I29" s="11">
        <f ca="1">ROUND(INDIRECT(ADDRESS(ROW()+(0), COLUMN()+(-3), 1))*INDIRECT(ADDRESS(ROW()+(0), COLUMN()+(-1), 1)), 2)</f>
        <v>0.810000</v>
      </c>
    </row>
    <row r="30" spans="1:9" ht="24.00" thickBot="1" customHeight="1">
      <c r="A30" s="1" t="s">
        <v>68</v>
      </c>
      <c r="B30" s="1"/>
      <c r="C30" s="9" t="s">
        <v>69</v>
      </c>
      <c r="D30" s="1" t="s">
        <v>70</v>
      </c>
      <c r="E30" s="1"/>
      <c r="F30" s="12">
        <v>0.170000</v>
      </c>
      <c r="G30" s="12"/>
      <c r="H30" s="13">
        <v>17.250000</v>
      </c>
      <c r="I30" s="13">
        <f ca="1">ROUND(INDIRECT(ADDRESS(ROW()+(0), COLUMN()+(-3), 1))*INDIRECT(ADDRESS(ROW()+(0), COLUMN()+(-1), 1)), 2)</f>
        <v>2.930000</v>
      </c>
    </row>
    <row r="31" spans="1:9" ht="13.50" thickBot="1" customHeight="1">
      <c r="A31" s="14"/>
      <c r="B31" s="14"/>
      <c r="C31" s="14"/>
      <c r="D31" s="14"/>
      <c r="E31" s="14"/>
      <c r="F31" s="8" t="s">
        <v>71</v>
      </c>
      <c r="G31" s="8"/>
      <c r="H31" s="8"/>
      <c r="I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28.140000</v>
      </c>
    </row>
    <row r="32" spans="1:9" ht="13.50" thickBot="1" customHeight="1">
      <c r="A32" s="14">
        <v>3.000000</v>
      </c>
      <c r="B32" s="14"/>
      <c r="C32" s="14"/>
      <c r="D32" s="17" t="s">
        <v>72</v>
      </c>
      <c r="E32" s="17"/>
      <c r="F32" s="17"/>
      <c r="G32" s="17"/>
      <c r="H32" s="14"/>
      <c r="I32" s="14"/>
    </row>
    <row r="33" spans="1:9" ht="13.50" thickBot="1" customHeight="1">
      <c r="A33" s="18"/>
      <c r="B33" s="18"/>
      <c r="C33" s="19" t="s">
        <v>73</v>
      </c>
      <c r="D33" s="18" t="s">
        <v>74</v>
      </c>
      <c r="E33" s="18"/>
      <c r="F33" s="12">
        <v>2.000000</v>
      </c>
      <c r="G33" s="12"/>
      <c r="H33" s="13">
        <f ca="1">ROUND(SUM(INDIRECT(ADDRESS(ROW()+(-2), COLUMN()+(1), 1)),INDIRECT(ADDRESS(ROW()+(-10), COLUMN()+(1), 1))), 2)</f>
        <v>50.500000</v>
      </c>
      <c r="I33" s="13">
        <f ca="1">ROUND(INDIRECT(ADDRESS(ROW()+(0), COLUMN()+(-3), 1))*INDIRECT(ADDRESS(ROW()+(0), COLUMN()+(-1), 1))/100, 2)</f>
        <v>1.010000</v>
      </c>
    </row>
    <row r="34" spans="1:9" ht="13.50" thickBot="1" customHeight="1">
      <c r="A34" s="20" t="s">
        <v>75</v>
      </c>
      <c r="B34" s="20"/>
      <c r="C34" s="21"/>
      <c r="D34" s="22"/>
      <c r="E34" s="22"/>
      <c r="F34" s="23" t="s">
        <v>76</v>
      </c>
      <c r="G34" s="23"/>
      <c r="H34" s="24"/>
      <c r="I34" s="25">
        <f ca="1">ROUND(SUM(INDIRECT(ADDRESS(ROW()+(-1), COLUMN()+(0), 1)),INDIRECT(ADDRESS(ROW()+(-3), COLUMN()+(0), 1)),INDIRECT(ADDRESS(ROW()+(-11), COLUMN()+(0), 1))), 2)</f>
        <v>51.510000</v>
      </c>
    </row>
    <row r="37" spans="1:9" ht="13.50" thickBot="1" customHeight="1">
      <c r="A37" s="26" t="s">
        <v>77</v>
      </c>
      <c r="B37" s="26"/>
      <c r="C37" s="26"/>
      <c r="D37" s="26"/>
      <c r="E37" s="26" t="s">
        <v>78</v>
      </c>
      <c r="F37" s="26"/>
      <c r="G37" s="26" t="s">
        <v>79</v>
      </c>
      <c r="H37" s="26"/>
      <c r="I37" s="26" t="s">
        <v>80</v>
      </c>
    </row>
    <row r="38" spans="1:9" ht="13.50" thickBot="1" customHeight="1">
      <c r="A38" s="27" t="s">
        <v>81</v>
      </c>
      <c r="B38" s="27"/>
      <c r="C38" s="27"/>
      <c r="D38" s="27"/>
      <c r="E38" s="28">
        <v>112010.000000</v>
      </c>
      <c r="F38" s="28"/>
      <c r="G38" s="28">
        <v>112011.000000</v>
      </c>
      <c r="H38" s="28"/>
      <c r="I38" s="28" t="s">
        <v>82</v>
      </c>
    </row>
    <row r="39" spans="1:9" ht="24.00" thickBot="1" customHeight="1">
      <c r="A39" s="29" t="s">
        <v>83</v>
      </c>
      <c r="B39" s="29"/>
      <c r="C39" s="29"/>
      <c r="D39" s="29"/>
      <c r="E39" s="30"/>
      <c r="F39" s="30"/>
      <c r="G39" s="30"/>
      <c r="H39" s="30"/>
      <c r="I39" s="30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</row>
  </sheetData>
  <mergeCells count="9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620079" right="0.472441" top="0.472441" bottom="0.472441" header="0.0" footer="0.0"/>
  <pageSetup paperSize="9" orientation="portrait"/>
  <rowBreaks count="0" manualBreakCount="0">
    </rowBreaks>
</worksheet>
</file>