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<sst xmlns="http://schemas.openxmlformats.org/spreadsheetml/2006/main" count="68" uniqueCount="68">
  <si>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</si>
  <si>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EHV010</t>
  </si>
  <si>
    <t xml:space="preserve">m³</t>
  </si>
  <si>
    <t xml:space="preserve">Viga de hormigón armado.</t>
  </si>
  <si>
    <r>
      <rPr>
        <sz val="8.25"/>
        <color rgb="FF000000"/>
        <rFont val="Arial"/>
        <family val="2"/>
      </rPr>
      <t xml:space="preserve">Viga </t>
    </r>
    <r>
      <rPr>
        <b/>
        <sz val="8.25"/>
        <color rgb="FF000000"/>
        <rFont val="Arial"/>
        <family val="2"/>
      </rPr>
      <t xml:space="preserve">descolgada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recta</t>
    </r>
    <r>
      <rPr>
        <sz val="8.25"/>
        <color rgb="FF000000"/>
        <rFont val="Arial"/>
        <family val="2"/>
      </rPr>
      <t xml:space="preserve">, de hormigón armado, </t>
    </r>
    <r>
      <rPr>
        <b/>
        <sz val="8.25"/>
        <color rgb="FF000000"/>
        <rFont val="Arial"/>
        <family val="2"/>
      </rPr>
      <t xml:space="preserve">de 40x60 cm</t>
    </r>
    <r>
      <rPr>
        <sz val="8.25"/>
        <color rgb="FF000000"/>
        <rFont val="Arial"/>
        <family val="2"/>
      </rPr>
      <t xml:space="preserve">, realizada con </t>
    </r>
    <r>
      <rPr>
        <b/>
        <sz val="8.25"/>
        <color rgb="FF000000"/>
        <rFont val="Arial"/>
        <family val="2"/>
      </rPr>
      <t xml:space="preserve">hormigón HA-25/B/20/IIa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montaje y desmontaje del sistema de encofrado, con acabado tipo industrial para revestir, en planta de hasta 3 m de altura libre, formado por superficie encofrante de tableros de madera tratada, reforzados con varillas y perfiles, estructura soporte horizontal de sopandas metálicas y accesorios de montaje y estructura soporte vertical de puntales metálicos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</si>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</sst>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55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0.192000</v>
      </c>
      <c r="F10" s="11">
        <v>37.500000</v>
      </c>
      <c r="G10" s="11">
        <f ca="1">ROUND(INDIRECT(ADDRESS(ROW()+(0), COLUMN()+(-2), 1))*INDIRECT(ADDRESS(ROW()+(0), COLUMN()+(-1), 1)), 2)</f>
        <v>7.200000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0.032000</v>
      </c>
      <c r="F11" s="11">
        <v>85.000000</v>
      </c>
      <c r="G11" s="11">
        <f ca="1">ROUND(INDIRECT(ADDRESS(ROW()+(0), COLUMN()+(-2), 1))*INDIRECT(ADDRESS(ROW()+(0), COLUMN()+(-1), 1)), 2)</f>
        <v>2.720000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0.111000</v>
      </c>
      <c r="F12" s="11">
        <v>13.370000</v>
      </c>
      <c r="G12" s="11">
        <f ca="1">ROUND(INDIRECT(ADDRESS(ROW()+(0), COLUMN()+(-2), 1))*INDIRECT(ADDRESS(ROW()+(0), COLUMN()+(-1), 1)), 2)</f>
        <v>1.480000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0.013000</v>
      </c>
      <c r="F13" s="11">
        <v>238.160000</v>
      </c>
      <c r="G13" s="11">
        <f ca="1">ROUND(INDIRECT(ADDRESS(ROW()+(0), COLUMN()+(-2), 1))*INDIRECT(ADDRESS(ROW()+(0), COLUMN()+(-1), 1)), 2)</f>
        <v>3.100000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0.167000</v>
      </c>
      <c r="F14" s="11">
        <v>7.000000</v>
      </c>
      <c r="G14" s="11">
        <f ca="1">ROUND(INDIRECT(ADDRESS(ROW()+(0), COLUMN()+(-2), 1))*INDIRECT(ADDRESS(ROW()+(0), COLUMN()+(-1), 1)), 2)</f>
        <v>1.170000</v>
      </c>
    </row>
    <row r="15" spans="1:7" ht="34.50" thickBot="1" customHeight="1">
      <c r="A15" s="1" t="s">
        <v>27</v>
      </c>
      <c r="B15" s="1"/>
      <c r="C15" s="9" t="s">
        <v>28</v>
      </c>
      <c r="D15" s="1" t="s">
        <v>29</v>
      </c>
      <c r="E15" s="10">
        <v>0.125000</v>
      </c>
      <c r="F15" s="11">
        <v>1.980000</v>
      </c>
      <c r="G15" s="11">
        <f ca="1">ROUND(INDIRECT(ADDRESS(ROW()+(0), COLUMN()+(-2), 1))*INDIRECT(ADDRESS(ROW()+(0), COLUMN()+(-1), 1)), 2)</f>
        <v>0.250000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4.000000</v>
      </c>
      <c r="F16" s="11">
        <v>0.080000</v>
      </c>
      <c r="G16" s="11">
        <f ca="1">ROUND(INDIRECT(ADDRESS(ROW()+(0), COLUMN()+(-2), 1))*INDIRECT(ADDRESS(ROW()+(0), COLUMN()+(-1), 1)), 2)</f>
        <v>0.320000</v>
      </c>
    </row>
    <row r="17" spans="1:7" ht="24.00" thickBot="1" customHeight="1">
      <c r="A17" s="1" t="s">
        <v>33</v>
      </c>
      <c r="B17" s="1"/>
      <c r="C17" s="9" t="s">
        <v>34</v>
      </c>
      <c r="D17" s="1" t="s">
        <v>35</v>
      </c>
      <c r="E17" s="10">
        <v>150.000000</v>
      </c>
      <c r="F17" s="11">
        <v>0.810000</v>
      </c>
      <c r="G17" s="11">
        <f ca="1">ROUND(INDIRECT(ADDRESS(ROW()+(0), COLUMN()+(-2), 1))*INDIRECT(ADDRESS(ROW()+(0), COLUMN()+(-1), 1)), 2)</f>
        <v>121.500000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1.350000</v>
      </c>
      <c r="F18" s="11">
        <v>1.100000</v>
      </c>
      <c r="G18" s="11">
        <f ca="1">ROUND(INDIRECT(ADDRESS(ROW()+(0), COLUMN()+(-2), 1))*INDIRECT(ADDRESS(ROW()+(0), COLUMN()+(-1), 1)), 2)</f>
        <v>1.490000</v>
      </c>
    </row>
    <row r="19" spans="1:7" ht="13.50" thickBot="1" customHeight="1">
      <c r="A19" s="1" t="s">
        <v>39</v>
      </c>
      <c r="B19" s="1"/>
      <c r="C19" s="9" t="s">
        <v>40</v>
      </c>
      <c r="D19" s="1" t="s">
        <v>41</v>
      </c>
      <c r="E19" s="12">
        <v>1.050000</v>
      </c>
      <c r="F19" s="13">
        <v>76.880000</v>
      </c>
      <c r="G19" s="13">
        <f ca="1">ROUND(INDIRECT(ADDRESS(ROW()+(0), COLUMN()+(-2), 1))*INDIRECT(ADDRESS(ROW()+(0), COLUMN()+(-1), 1)), 2)</f>
        <v>80.720000</v>
      </c>
    </row>
    <row r="20" spans="1:7" ht="13.50" thickBot="1" customHeight="1">
      <c r="A20" s="14"/>
      <c r="B20" s="14"/>
      <c r="C20" s="14"/>
      <c r="D20" s="14"/>
      <c r="E20" s="8" t="s">
        <v>42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219.950000</v>
      </c>
    </row>
    <row r="21" spans="1:7" ht="13.50" thickBot="1" customHeight="1">
      <c r="A21" s="14">
        <v>2.000000</v>
      </c>
      <c r="B21" s="14"/>
      <c r="C21" s="14"/>
      <c r="D21" s="17" t="s">
        <v>43</v>
      </c>
      <c r="E21" s="17"/>
      <c r="F21" s="14"/>
      <c r="G21" s="14"/>
    </row>
    <row r="22" spans="1:7" ht="13.50" thickBot="1" customHeight="1">
      <c r="A22" s="1" t="s">
        <v>44</v>
      </c>
      <c r="B22" s="1"/>
      <c r="C22" s="9" t="s">
        <v>45</v>
      </c>
      <c r="D22" s="1" t="s">
        <v>46</v>
      </c>
      <c r="E22" s="10">
        <v>2.571000</v>
      </c>
      <c r="F22" s="11">
        <v>18.420000</v>
      </c>
      <c r="G22" s="11">
        <f ca="1">ROUND(INDIRECT(ADDRESS(ROW()+(0), COLUMN()+(-2), 1))*INDIRECT(ADDRESS(ROW()+(0), COLUMN()+(-1), 1)), 2)</f>
        <v>47.360000</v>
      </c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0">
        <v>2.571000</v>
      </c>
      <c r="F23" s="11">
        <v>17.250000</v>
      </c>
      <c r="G23" s="11">
        <f ca="1">ROUND(INDIRECT(ADDRESS(ROW()+(0), COLUMN()+(-2), 1))*INDIRECT(ADDRESS(ROW()+(0), COLUMN()+(-1), 1)), 2)</f>
        <v>44.350000</v>
      </c>
    </row>
    <row r="24" spans="1:7" ht="13.50" thickBot="1" customHeight="1">
      <c r="A24" s="1" t="s">
        <v>50</v>
      </c>
      <c r="B24" s="1"/>
      <c r="C24" s="9" t="s">
        <v>51</v>
      </c>
      <c r="D24" s="1" t="s">
        <v>52</v>
      </c>
      <c r="E24" s="10">
        <v>1.481000</v>
      </c>
      <c r="F24" s="11">
        <v>18.420000</v>
      </c>
      <c r="G24" s="11">
        <f ca="1">ROUND(INDIRECT(ADDRESS(ROW()+(0), COLUMN()+(-2), 1))*INDIRECT(ADDRESS(ROW()+(0), COLUMN()+(-1), 1)), 2)</f>
        <v>27.280000</v>
      </c>
    </row>
    <row r="25" spans="1:7" ht="13.50" thickBot="1" customHeight="1">
      <c r="A25" s="1" t="s">
        <v>53</v>
      </c>
      <c r="B25" s="1"/>
      <c r="C25" s="9" t="s">
        <v>54</v>
      </c>
      <c r="D25" s="1" t="s">
        <v>55</v>
      </c>
      <c r="E25" s="10">
        <v>1.481000</v>
      </c>
      <c r="F25" s="11">
        <v>17.250000</v>
      </c>
      <c r="G25" s="11">
        <f ca="1">ROUND(INDIRECT(ADDRESS(ROW()+(0), COLUMN()+(-2), 1))*INDIRECT(ADDRESS(ROW()+(0), COLUMN()+(-1), 1)), 2)</f>
        <v>25.550000</v>
      </c>
    </row>
    <row r="26" spans="1:7" ht="24.00" thickBot="1" customHeight="1">
      <c r="A26" s="1" t="s">
        <v>56</v>
      </c>
      <c r="B26" s="1"/>
      <c r="C26" s="9" t="s">
        <v>57</v>
      </c>
      <c r="D26" s="1" t="s">
        <v>58</v>
      </c>
      <c r="E26" s="10">
        <v>0.420000</v>
      </c>
      <c r="F26" s="11">
        <v>18.420000</v>
      </c>
      <c r="G26" s="11">
        <f ca="1">ROUND(INDIRECT(ADDRESS(ROW()+(0), COLUMN()+(-2), 1))*INDIRECT(ADDRESS(ROW()+(0), COLUMN()+(-1), 1)), 2)</f>
        <v>7.740000</v>
      </c>
    </row>
    <row r="27" spans="1:7" ht="24.00" thickBot="1" customHeight="1">
      <c r="A27" s="1" t="s">
        <v>59</v>
      </c>
      <c r="B27" s="1"/>
      <c r="C27" s="9" t="s">
        <v>60</v>
      </c>
      <c r="D27" s="1" t="s">
        <v>61</v>
      </c>
      <c r="E27" s="12">
        <v>1.691000</v>
      </c>
      <c r="F27" s="13">
        <v>17.250000</v>
      </c>
      <c r="G27" s="13">
        <f ca="1">ROUND(INDIRECT(ADDRESS(ROW()+(0), COLUMN()+(-2), 1))*INDIRECT(ADDRESS(ROW()+(0), COLUMN()+(-1), 1)), 2)</f>
        <v>29.170000</v>
      </c>
    </row>
    <row r="28" spans="1:7" ht="13.50" thickBot="1" customHeight="1">
      <c r="A28" s="14"/>
      <c r="B28" s="14"/>
      <c r="C28" s="14"/>
      <c r="D28" s="14"/>
      <c r="E28" s="8" t="s">
        <v>62</v>
      </c>
      <c r="F28" s="8"/>
      <c r="G2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181.450000</v>
      </c>
    </row>
    <row r="29" spans="1:7" ht="13.50" thickBot="1" customHeight="1">
      <c r="A29" s="14">
        <v>3.000000</v>
      </c>
      <c r="B29" s="14"/>
      <c r="C29" s="14"/>
      <c r="D29" s="17" t="s">
        <v>63</v>
      </c>
      <c r="E29" s="17"/>
      <c r="F29" s="14"/>
      <c r="G29" s="14"/>
    </row>
    <row r="30" spans="1:7" ht="13.50" thickBot="1" customHeight="1">
      <c r="A30" s="18"/>
      <c r="B30" s="18"/>
      <c r="C30" s="19" t="s">
        <v>64</v>
      </c>
      <c r="D30" s="18" t="s">
        <v>65</v>
      </c>
      <c r="E30" s="12">
        <v>2.000000</v>
      </c>
      <c r="F30" s="13">
        <f ca="1">ROUND(SUM(INDIRECT(ADDRESS(ROW()+(-2), COLUMN()+(1), 1)),INDIRECT(ADDRESS(ROW()+(-10), COLUMN()+(1), 1))), 2)</f>
        <v>401.400000</v>
      </c>
      <c r="G30" s="13">
        <f ca="1">ROUND(INDIRECT(ADDRESS(ROW()+(0), COLUMN()+(-2), 1))*INDIRECT(ADDRESS(ROW()+(0), COLUMN()+(-1), 1))/100, 2)</f>
        <v>8.030000</v>
      </c>
    </row>
    <row r="31" spans="1:7" ht="13.50" thickBot="1" customHeight="1">
      <c r="A31" s="20" t="s">
        <v>66</v>
      </c>
      <c r="B31" s="20"/>
      <c r="C31" s="21"/>
      <c r="D31" s="22"/>
      <c r="E31" s="23" t="s">
        <v>67</v>
      </c>
      <c r="F31" s="24"/>
      <c r="G31" s="25">
        <f ca="1">ROUND(SUM(INDIRECT(ADDRESS(ROW()+(-1), COLUMN()+(0), 1)),INDIRECT(ADDRESS(ROW()+(-3), COLUMN()+(0), 1)),INDIRECT(ADDRESS(ROW()+(-11), COLUMN()+(0), 1))), 2)</f>
        <v>409.430000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620079" right="0.472441" top="0.472441" bottom="0.472441" header="0.0" footer="0.0"/>
  <pageSetup paperSize="9" orientation="portrait"/>
  <rowBreaks count="0" manualBreakCount="0">
    </rowBreaks>
</worksheet>
</file>