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<sst xmlns="http://schemas.openxmlformats.org/spreadsheetml/2006/main" count="67" uniqueCount="67">
  <si>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</si>
  <si>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EHX005</t>
  </si>
  <si>
    <t xml:space="preserve">m²</t>
  </si>
  <si>
    <t xml:space="preserve">Losa mixta con chapa colaborante.</t>
  </si>
  <si>
    <r>
      <rPr>
        <sz val="8.25"/>
        <color rgb="FF000000"/>
        <rFont val="Arial"/>
        <family val="2"/>
      </rPr>
      <t xml:space="preserve">Losa mixta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canto, con </t>
    </r>
    <r>
      <rPr>
        <b/>
        <sz val="8.25"/>
        <color rgb="FF000000"/>
        <rFont val="Arial"/>
        <family val="2"/>
      </rPr>
      <t xml:space="preserve">chapa colaborante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acero galvanizado con forma grecada, de 0,75 mm de espesor, 44 mm de altura de perfil y 172 mm de intereje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10 conectores soldados de acero galvanizado, de 19 mm de diámetro y 81 mm de altura</t>
    </r>
    <r>
      <rPr>
        <sz val="8.25"/>
        <color rgb="FF000000"/>
        <rFont val="Arial"/>
        <family val="2"/>
      </rPr>
      <t xml:space="preserve">, y hormigón armado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volumen total de hormigón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total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kg/m², y </t>
    </r>
    <r>
      <rPr>
        <b/>
        <sz val="8.25"/>
        <color rgb="FF000000"/>
        <rFont val="Arial"/>
        <family val="2"/>
      </rPr>
      <t xml:space="preserve">malla electrosoldada ME 15x30 Ø 6-6 B 500 T 6x2,20 UNE-EN 10080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</si>
  <si>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</si>
  <si>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</si>
  <si>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</si>
  <si>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</si>
  <si>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</si>
  <si>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</si>
  <si>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</si>
  <si>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</si>
  <si>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</si>
  <si>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 Incluso tornillos autotaladrantes rosca-chapa para fijación de las chapas.</t>
  </si>
  <si>
    <t xml:space="preserve">mt07aco020k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</si>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</sst>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49.8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18.090000</v>
      </c>
      <c r="H10" s="11">
        <f ca="1">ROUND(INDIRECT(ADDRESS(ROW()+(0), COLUMN()+(-2), 1))*INDIRECT(ADDRESS(ROW()+(0), COLUMN()+(-1), 1)), 2)</f>
        <v>18.990000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3.000000</v>
      </c>
      <c r="G11" s="11">
        <v>0.080000</v>
      </c>
      <c r="H11" s="11">
        <f ca="1">ROUND(INDIRECT(ADDRESS(ROW()+(0), COLUMN()+(-2), 1))*INDIRECT(ADDRESS(ROW()+(0), COLUMN()+(-1), 1)), 2)</f>
        <v>0.240000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0.810000</v>
      </c>
      <c r="H12" s="11">
        <f ca="1">ROUND(INDIRECT(ADDRESS(ROW()+(0), COLUMN()+(-2), 1))*INDIRECT(ADDRESS(ROW()+(0), COLUMN()+(-1), 1)), 2)</f>
        <v>0.810000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0.028000</v>
      </c>
      <c r="G13" s="11">
        <v>1.100000</v>
      </c>
      <c r="H13" s="11">
        <f ca="1">ROUND(INDIRECT(ADDRESS(ROW()+(0), COLUMN()+(-2), 1))*INDIRECT(ADDRESS(ROW()+(0), COLUMN()+(-1), 1)), 2)</f>
        <v>0.030000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1.150000</v>
      </c>
      <c r="G14" s="11">
        <v>1.330000</v>
      </c>
      <c r="H14" s="11">
        <f ca="1">ROUND(INDIRECT(ADDRESS(ROW()+(0), COLUMN()+(-2), 1))*INDIRECT(ADDRESS(ROW()+(0), COLUMN()+(-1), 1)), 2)</f>
        <v>1.530000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0.065000</v>
      </c>
      <c r="G15" s="11">
        <v>76.880000</v>
      </c>
      <c r="H15" s="11">
        <f ca="1">ROUND(INDIRECT(ADDRESS(ROW()+(0), COLUMN()+(-2), 1))*INDIRECT(ADDRESS(ROW()+(0), COLUMN()+(-1), 1)), 2)</f>
        <v>5.000000</v>
      </c>
    </row>
    <row r="16" spans="1:8" ht="45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10.000000</v>
      </c>
      <c r="G16" s="11">
        <v>0.690000</v>
      </c>
      <c r="H16" s="11">
        <f ca="1">ROUND(INDIRECT(ADDRESS(ROW()+(0), COLUMN()+(-2), 1))*INDIRECT(ADDRESS(ROW()+(0), COLUMN()+(-1), 1)), 2)</f>
        <v>6.900000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0.150000</v>
      </c>
      <c r="G17" s="13">
        <v>1.940000</v>
      </c>
      <c r="H17" s="13">
        <f ca="1">ROUND(INDIRECT(ADDRESS(ROW()+(0), COLUMN()+(-2), 1))*INDIRECT(ADDRESS(ROW()+(0), COLUMN()+(-1), 1)), 2)</f>
        <v>0.290000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33.790000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24.0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0.586000</v>
      </c>
      <c r="G20" s="13">
        <v>17.570000</v>
      </c>
      <c r="H20" s="13">
        <f ca="1">ROUND(INDIRECT(ADDRESS(ROW()+(0), COLUMN()+(-2), 1))*INDIRECT(ADDRESS(ROW()+(0), COLUMN()+(-1), 1)), 2)</f>
        <v>10.300000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1))), 2)</f>
        <v>10.300000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0.767000</v>
      </c>
      <c r="G23" s="11">
        <v>18.420000</v>
      </c>
      <c r="H23" s="11">
        <f ca="1">ROUND(INDIRECT(ADDRESS(ROW()+(0), COLUMN()+(-2), 1))*INDIRECT(ADDRESS(ROW()+(0), COLUMN()+(-1), 1)), 2)</f>
        <v>14.130000</v>
      </c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0.297000</v>
      </c>
      <c r="G24" s="11">
        <v>17.250000</v>
      </c>
      <c r="H24" s="11">
        <f ca="1">ROUND(INDIRECT(ADDRESS(ROW()+(0), COLUMN()+(-2), 1))*INDIRECT(ADDRESS(ROW()+(0), COLUMN()+(-1), 1)), 2)</f>
        <v>5.120000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0.043000</v>
      </c>
      <c r="G25" s="11">
        <v>18.420000</v>
      </c>
      <c r="H25" s="11">
        <f ca="1">ROUND(INDIRECT(ADDRESS(ROW()+(0), COLUMN()+(-2), 1))*INDIRECT(ADDRESS(ROW()+(0), COLUMN()+(-1), 1)), 2)</f>
        <v>0.790000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0.040000</v>
      </c>
      <c r="G26" s="11">
        <v>17.250000</v>
      </c>
      <c r="H26" s="11">
        <f ca="1">ROUND(INDIRECT(ADDRESS(ROW()+(0), COLUMN()+(-2), 1))*INDIRECT(ADDRESS(ROW()+(0), COLUMN()+(-1), 1)), 2)</f>
        <v>0.690000</v>
      </c>
    </row>
    <row r="27" spans="1:8" ht="24.0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0.017000</v>
      </c>
      <c r="G27" s="11">
        <v>18.420000</v>
      </c>
      <c r="H27" s="11">
        <f ca="1">ROUND(INDIRECT(ADDRESS(ROW()+(0), COLUMN()+(-2), 1))*INDIRECT(ADDRESS(ROW()+(0), COLUMN()+(-1), 1)), 2)</f>
        <v>0.310000</v>
      </c>
    </row>
    <row r="28" spans="1:8" ht="24.0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0.069000</v>
      </c>
      <c r="G28" s="13">
        <v>17.250000</v>
      </c>
      <c r="H28" s="13">
        <f ca="1">ROUND(INDIRECT(ADDRESS(ROW()+(0), COLUMN()+(-2), 1))*INDIRECT(ADDRESS(ROW()+(0), COLUMN()+(-1), 1)), 2)</f>
        <v>1.190000</v>
      </c>
    </row>
    <row r="29" spans="1:8" ht="13.50" thickBot="1" customHeight="1">
      <c r="A29" s="14"/>
      <c r="B29" s="14"/>
      <c r="C29" s="14"/>
      <c r="D29" s="14"/>
      <c r="E29" s="14"/>
      <c r="F29" s="8" t="s">
        <v>61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22.230000</v>
      </c>
    </row>
    <row r="30" spans="1:8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4"/>
      <c r="H30" s="14"/>
    </row>
    <row r="31" spans="1:8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3">
        <f ca="1">ROUND(SUM(INDIRECT(ADDRESS(ROW()+(-2), COLUMN()+(1), 1)),INDIRECT(ADDRESS(ROW()+(-10), COLUMN()+(1), 1)),INDIRECT(ADDRESS(ROW()+(-13), COLUMN()+(1), 1))), 2)</f>
        <v>66.320000</v>
      </c>
      <c r="H31" s="13">
        <f ca="1">ROUND(INDIRECT(ADDRESS(ROW()+(0), COLUMN()+(-2), 1))*INDIRECT(ADDRESS(ROW()+(0), COLUMN()+(-1), 1))/100, 2)</f>
        <v>1.330000</v>
      </c>
    </row>
    <row r="32" spans="1:8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4"/>
      <c r="H32" s="25">
        <f ca="1">ROUND(SUM(INDIRECT(ADDRESS(ROW()+(-1), COLUMN()+(0), 1)),INDIRECT(ADDRESS(ROW()+(-3), COLUMN()+(0), 1)),INDIRECT(ADDRESS(ROW()+(-11), COLUMN()+(0), 1)),INDIRECT(ADDRESS(ROW()+(-14), COLUMN()+(0), 1))), 2)</f>
        <v>67.650000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