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<sst xmlns="http://schemas.openxmlformats.org/spreadsheetml/2006/main" count="71" uniqueCount="71">
  <si>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</si>
  <si>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EMF010</t>
  </si>
  <si>
    <t xml:space="preserve">m²</t>
  </si>
  <si>
    <t xml:space="preserve">Forjado de viguetas de madera y encofrado "NERVOMETAL".</t>
  </si>
  <si>
    <r>
      <rPr>
        <sz val="8.25"/>
        <color rgb="FF000000"/>
        <rFont val="Arial"/>
        <family val="2"/>
      </rPr>
      <t xml:space="preserve">Forjado tradicional con un intereje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compuesto por </t>
    </r>
    <r>
      <rPr>
        <b/>
        <sz val="8.25"/>
        <color rgb="FF000000"/>
        <rFont val="Arial"/>
        <family val="2"/>
      </rPr>
      <t xml:space="preserve">viguetas de madera aserrada de abeto (Abies alba), de 10x20 a 15x25 cm de sección y hasta 6 m de longitud, calidad estructural S10,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, colocadas mediante </t>
    </r>
    <r>
      <rPr>
        <b/>
        <sz val="8.25"/>
        <color rgb="FF000000"/>
        <rFont val="Arial"/>
        <family val="2"/>
      </rPr>
      <t xml:space="preserve">apoyo sobre elemento estructural</t>
    </r>
    <r>
      <rPr>
        <sz val="8.25"/>
        <color rgb="FF000000"/>
        <rFont val="Arial"/>
        <family val="2"/>
      </rPr>
      <t xml:space="preserve"> y encofrado "NERVOMETAL" </t>
    </r>
    <r>
      <rPr>
        <b/>
        <sz val="8.25"/>
        <color rgb="FF000000"/>
        <rFont val="Arial"/>
        <family val="2"/>
      </rPr>
      <t xml:space="preserve">de 0,5 mm de espesor</t>
    </r>
    <r>
      <rPr>
        <sz val="8.25"/>
        <color rgb="FF000000"/>
        <rFont val="Arial"/>
        <family val="2"/>
      </rPr>
      <t xml:space="preserve">;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1,1</t>
    </r>
    <r>
      <rPr>
        <sz val="8.25"/>
        <color rgb="FF000000"/>
        <rFont val="Arial"/>
        <family val="2"/>
      </rPr>
      <t xml:space="preserve"> kg/m², en capa de compresión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espesor de </t>
    </r>
    <r>
      <rPr>
        <b/>
        <sz val="8.25"/>
        <color rgb="FF000000"/>
        <rFont val="Arial"/>
        <family val="2"/>
      </rPr>
      <t xml:space="preserve">hormigón ligero HLE-25/F/8/IIa, serie Ultra Series Ligero "LAFARGE", densidad 1800 kg/m³, (cantidad mínima de cemento 275 kg/m³), fabricado en central, y vertido con cubilote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</si>
  <si>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</si>
  <si>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</si>
  <si>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</si>
  <si>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</si>
  <si>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</si>
  <si>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</si>
  <si>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</si>
  <si>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</si>
  <si>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</si>
  <si>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</si>
  <si>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</si>
  <si>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</si>
  <si>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</si>
  <si>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</si>
  <si>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</si>
  <si>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</si>
  <si>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mt07mee018fd</t>
  </si>
  <si>
    <t xml:space="preserve">m³</t>
  </si>
  <si>
    <t xml:space="preserve">Madera aserrada de abeto (Abies alba) con acabado cepillado, para vigueta de 10x20 a 15x25 cm de sección y hasta 6 m de longitud,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</si>
  <si>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</si>
  <si>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</si>
  <si>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</si>
  <si>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</si>
  <si>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</si>
  <si>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Chapa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</si>
  <si>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</si>
  <si>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</si>
  <si>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</si>
  <si>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mt07aco020o</t>
  </si>
  <si>
    <t xml:space="preserve">Ud</t>
  </si>
  <si>
    <t xml:space="preserve">Separador homologado para malla electrosoldada.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</si>
  <si>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</si>
  <si>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</si>
  <si>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</si>
  <si>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</si>
  <si>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</si>
  <si>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</si>
  <si>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mt10hal100b</t>
  </si>
  <si>
    <t xml:space="preserve">m³</t>
  </si>
  <si>
    <t xml:space="preserve">Hormigón ligero estructural HLE-25/F/8/IIa, serie Ultra Series Ligero "LAFARGE", de 1800 kg/m³ de densidad, cantidad mínima de cemento 275 kg/m³, fabricado en central.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</si>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</sst>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0.040000</v>
      </c>
      <c r="G10" s="11">
        <v>4.390000</v>
      </c>
      <c r="H10" s="11">
        <f ca="1">ROUND(INDIRECT(ADDRESS(ROW()+(0), COLUMN()+(-2), 1))*INDIRECT(ADDRESS(ROW()+(0), COLUMN()+(-1), 1)), 2)</f>
        <v>0.180000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0.045000</v>
      </c>
      <c r="G11" s="11">
        <v>1.300000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0.013000</v>
      </c>
      <c r="G12" s="11">
        <v>13.370000</v>
      </c>
      <c r="H12" s="11">
        <f ca="1">ROUND(INDIRECT(ADDRESS(ROW()+(0), COLUMN()+(-2), 1))*INDIRECT(ADDRESS(ROW()+(0), COLUMN()+(-1), 1)), 2)</f>
        <v>0.170000</v>
      </c>
    </row>
    <row r="13" spans="1:8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0.075000</v>
      </c>
      <c r="G13" s="11">
        <v>449.830000</v>
      </c>
      <c r="H13" s="11">
        <f ca="1">ROUND(INDIRECT(ADDRESS(ROW()+(0), COLUMN()+(-2), 1))*INDIRECT(ADDRESS(ROW()+(0), COLUMN()+(-1), 1)), 2)</f>
        <v>33.740000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1.000000</v>
      </c>
      <c r="G14" s="11">
        <v>0.150000</v>
      </c>
      <c r="H14" s="11">
        <f ca="1">ROUND(INDIRECT(ADDRESS(ROW()+(0), COLUMN()+(-2), 1))*INDIRECT(ADDRESS(ROW()+(0), COLUMN()+(-1), 1)), 2)</f>
        <v>0.150000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1.100000</v>
      </c>
      <c r="G15" s="11">
        <v>4.650000</v>
      </c>
      <c r="H15" s="11">
        <f ca="1">ROUND(INDIRECT(ADDRESS(ROW()+(0), COLUMN()+(-2), 1))*INDIRECT(ADDRESS(ROW()+(0), COLUMN()+(-1), 1)), 2)</f>
        <v>5.120000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4.000000</v>
      </c>
      <c r="G16" s="11">
        <v>0.050000</v>
      </c>
      <c r="H16" s="11">
        <f ca="1">ROUND(INDIRECT(ADDRESS(ROW()+(0), COLUMN()+(-2), 1))*INDIRECT(ADDRESS(ROW()+(0), COLUMN()+(-1), 1)), 2)</f>
        <v>0.200000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1.000000</v>
      </c>
      <c r="G17" s="11">
        <v>0.080000</v>
      </c>
      <c r="H17" s="11">
        <f ca="1">ROUND(INDIRECT(ADDRESS(ROW()+(0), COLUMN()+(-2), 1))*INDIRECT(ADDRESS(ROW()+(0), COLUMN()+(-1), 1)), 2)</f>
        <v>0.080000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1.100000</v>
      </c>
      <c r="G18" s="11">
        <v>0.620000</v>
      </c>
      <c r="H18" s="11">
        <f ca="1">ROUND(INDIRECT(ADDRESS(ROW()+(0), COLUMN()+(-2), 1))*INDIRECT(ADDRESS(ROW()+(0), COLUMN()+(-1), 1)), 2)</f>
        <v>0.680000</v>
      </c>
    </row>
    <row r="19" spans="1:8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0.015000</v>
      </c>
      <c r="G19" s="11">
        <v>1.100000</v>
      </c>
      <c r="H19" s="11">
        <f ca="1">ROUND(INDIRECT(ADDRESS(ROW()+(0), COLUMN()+(-2), 1))*INDIRECT(ADDRESS(ROW()+(0), COLUMN()+(-1), 1)), 2)</f>
        <v>0.020000</v>
      </c>
    </row>
    <row r="20" spans="1:8" ht="34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2">
        <v>0.044000</v>
      </c>
      <c r="G20" s="13">
        <v>206.210000</v>
      </c>
      <c r="H20" s="13">
        <f ca="1">ROUND(INDIRECT(ADDRESS(ROW()+(0), COLUMN()+(-2), 1))*INDIRECT(ADDRESS(ROW()+(0), COLUMN()+(-1), 1)), 2)</f>
        <v>9.070000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49.470000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0.686000</v>
      </c>
      <c r="G23" s="11">
        <v>18.420000</v>
      </c>
      <c r="H23" s="11">
        <f ca="1">ROUND(INDIRECT(ADDRESS(ROW()+(0), COLUMN()+(-2), 1))*INDIRECT(ADDRESS(ROW()+(0), COLUMN()+(-1), 1)), 2)</f>
        <v>12.640000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0.436000</v>
      </c>
      <c r="G24" s="11">
        <v>17.250000</v>
      </c>
      <c r="H24" s="11">
        <f ca="1">ROUND(INDIRECT(ADDRESS(ROW()+(0), COLUMN()+(-2), 1))*INDIRECT(ADDRESS(ROW()+(0), COLUMN()+(-1), 1)), 2)</f>
        <v>7.520000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0.041000</v>
      </c>
      <c r="G25" s="11">
        <v>18.420000</v>
      </c>
      <c r="H25" s="11">
        <f ca="1">ROUND(INDIRECT(ADDRESS(ROW()+(0), COLUMN()+(-2), 1))*INDIRECT(ADDRESS(ROW()+(0), COLUMN()+(-1), 1)), 2)</f>
        <v>0.760000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0.040000</v>
      </c>
      <c r="G26" s="11">
        <v>17.250000</v>
      </c>
      <c r="H26" s="11">
        <f ca="1">ROUND(INDIRECT(ADDRESS(ROW()+(0), COLUMN()+(-2), 1))*INDIRECT(ADDRESS(ROW()+(0), COLUMN()+(-1), 1)), 2)</f>
        <v>0.690000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0.319000</v>
      </c>
      <c r="G27" s="11">
        <v>18.420000</v>
      </c>
      <c r="H27" s="11">
        <f ca="1">ROUND(INDIRECT(ADDRESS(ROW()+(0), COLUMN()+(-2), 1))*INDIRECT(ADDRESS(ROW()+(0), COLUMN()+(-1), 1)), 2)</f>
        <v>5.880000</v>
      </c>
    </row>
    <row r="28" spans="1:8" ht="24.0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2">
        <v>0.353000</v>
      </c>
      <c r="G28" s="13">
        <v>17.250000</v>
      </c>
      <c r="H28" s="13">
        <f ca="1">ROUND(INDIRECT(ADDRESS(ROW()+(0), COLUMN()+(-2), 1))*INDIRECT(ADDRESS(ROW()+(0), COLUMN()+(-1), 1)), 2)</f>
        <v>6.090000</v>
      </c>
    </row>
    <row r="29" spans="1:8" ht="13.50" thickBot="1" customHeight="1">
      <c r="A29" s="14"/>
      <c r="B29" s="14"/>
      <c r="C29" s="14"/>
      <c r="D29" s="14"/>
      <c r="E29" s="14"/>
      <c r="F29" s="8" t="s">
        <v>65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33.580000</v>
      </c>
    </row>
    <row r="30" spans="1:8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4"/>
      <c r="H30" s="14"/>
    </row>
    <row r="31" spans="1:8" ht="13.50" thickBot="1" customHeight="1">
      <c r="A31" s="18"/>
      <c r="B31" s="18"/>
      <c r="C31" s="19" t="s">
        <v>67</v>
      </c>
      <c r="D31" s="19"/>
      <c r="E31" s="18" t="s">
        <v>68</v>
      </c>
      <c r="F31" s="12">
        <v>2.000000</v>
      </c>
      <c r="G31" s="13">
        <f ca="1">ROUND(SUM(INDIRECT(ADDRESS(ROW()+(-2), COLUMN()+(1), 1)),INDIRECT(ADDRESS(ROW()+(-10), COLUMN()+(1), 1))), 2)</f>
        <v>83.050000</v>
      </c>
      <c r="H31" s="13">
        <f ca="1">ROUND(INDIRECT(ADDRESS(ROW()+(0), COLUMN()+(-2), 1))*INDIRECT(ADDRESS(ROW()+(0), COLUMN()+(-1), 1))/100, 2)</f>
        <v>1.660000</v>
      </c>
    </row>
    <row r="32" spans="1:8" ht="13.50" thickBot="1" customHeight="1">
      <c r="A32" s="20" t="s">
        <v>69</v>
      </c>
      <c r="B32" s="20"/>
      <c r="C32" s="21"/>
      <c r="D32" s="21"/>
      <c r="E32" s="22"/>
      <c r="F32" s="23" t="s">
        <v>70</v>
      </c>
      <c r="G32" s="24"/>
      <c r="H32" s="25">
        <f ca="1">ROUND(SUM(INDIRECT(ADDRESS(ROW()+(-1), COLUMN()+(0), 1)),INDIRECT(ADDRESS(ROW()+(-3), COLUMN()+(0), 1)),INDIRECT(ADDRESS(ROW()+(-11), COLUMN()+(0), 1))), 2)</f>
        <v>84.710000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