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<sst xmlns="http://schemas.openxmlformats.org/spreadsheetml/2006/main" count="90" uniqueCount="90">
  <si>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</si>
  <si>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EMF040</t>
  </si>
  <si>
    <t xml:space="preserve">m²</t>
  </si>
  <si>
    <t xml:space="preserve">Forjado de viguetas de madera y entrevigado con alfarjías y ladrillos cerámicos colocados por tabla.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</si>
  <si>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entrevigado compuesto de alfarjías de madera tratada de 7x3 cm y ladrillos cerámicos cara vista macizos de elaboración manual, tipo tejar, rojos, 24x11,5x3,5 cm, colocados por tabla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recibidos con mortero de cemento M-5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y malla electrosoldada ME 20x20 Ø 5-5 B 500 T 6x2,20 UNE-EN 10080</t>
    </r>
    <r>
      <rPr>
        <sz val="8.25"/>
        <color rgb="FF000000"/>
        <rFont val="Arial"/>
        <family val="2"/>
      </rPr>
      <t xml:space="preserve">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</si>
  <si>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</si>
  <si>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</si>
  <si>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</si>
  <si>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</si>
  <si>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</si>
  <si>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</si>
  <si>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</si>
  <si>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</si>
  <si>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</si>
  <si>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</si>
  <si>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</si>
  <si>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</si>
  <si>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</si>
  <si>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</si>
  <si>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</si>
  <si>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</si>
  <si>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</si>
  <si>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</si>
  <si>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</si>
  <si>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</si>
  <si>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</si>
  <si>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</si>
  <si>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mt07mee014fa</t>
  </si>
  <si>
    <t xml:space="preserve">m³</t>
  </si>
  <si>
    <t xml:space="preserve">Madera aserrada de abeto (Abies alba), acabado cepillado,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</si>
  <si>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mt05mte010a</t>
  </si>
  <si>
    <t xml:space="preserve">Ud</t>
  </si>
  <si>
    <t xml:space="preserve">Ladrillo cerámico cara vista macizo de elaboración manual (tejar), rojo, 24x11,5x3,5 cm, según UNE-EN 771-1.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</si>
  <si>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</si>
  <si>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</si>
  <si>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</si>
  <si>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mt07aco020o</t>
  </si>
  <si>
    <t xml:space="preserve">Ud</t>
  </si>
  <si>
    <t xml:space="preserve">Separador homologado para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</si>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</sst>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0.040000</v>
      </c>
      <c r="H10" s="10"/>
      <c r="I10" s="11">
        <v>4.390000</v>
      </c>
      <c r="J10" s="11">
        <f ca="1">ROUND(INDIRECT(ADDRESS(ROW()+(0), COLUMN()+(-3),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0.045000</v>
      </c>
      <c r="H11" s="10"/>
      <c r="I11" s="11">
        <v>1.300000</v>
      </c>
      <c r="J11" s="11">
        <f ca="1">ROUND(INDIRECT(ADDRESS(ROW()+(0), COLUMN()+(-3),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0.013000</v>
      </c>
      <c r="H12" s="10"/>
      <c r="I12" s="11">
        <v>13.370000</v>
      </c>
      <c r="J12" s="11">
        <f ca="1">ROUND(INDIRECT(ADDRESS(ROW()+(0), COLUMN()+(-3), 1))*INDIRECT(ADDRESS(ROW()+(0), COLUMN()+(-1), 1)), 2)</f>
        <v>0.170000</v>
      </c>
    </row>
    <row r="13" spans="1:10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0.075000</v>
      </c>
      <c r="H13" s="10"/>
      <c r="I13" s="11">
        <v>449.830000</v>
      </c>
      <c r="J13" s="11">
        <f ca="1">ROUND(INDIRECT(ADDRESS(ROW()+(0), COLUMN()+(-3), 1))*INDIRECT(ADDRESS(ROW()+(0), COLUMN()+(-1), 1)), 2)</f>
        <v>33.740000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4.000000</v>
      </c>
      <c r="H14" s="10"/>
      <c r="I14" s="11">
        <v>0.050000</v>
      </c>
      <c r="J14" s="11">
        <f ca="1">ROUND(INDIRECT(ADDRESS(ROW()+(0), COLUMN()+(-3), 1))*INDIRECT(ADDRESS(ROW()+(0), COLUMN()+(-1), 1)), 2)</f>
        <v>0.200000</v>
      </c>
    </row>
    <row r="15" spans="1:10" ht="66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0.009000</v>
      </c>
      <c r="H15" s="10"/>
      <c r="I15" s="11">
        <v>442.430000</v>
      </c>
      <c r="J15" s="11">
        <f ca="1">ROUND(INDIRECT(ADDRESS(ROW()+(0), COLUMN()+(-3), 1))*INDIRECT(ADDRESS(ROW()+(0), COLUMN()+(-1), 1)), 2)</f>
        <v>3.980000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37.800000</v>
      </c>
      <c r="H16" s="10"/>
      <c r="I16" s="11">
        <v>0.350000</v>
      </c>
      <c r="J16" s="11">
        <f ca="1">ROUND(INDIRECT(ADDRESS(ROW()+(0), COLUMN()+(-3), 1))*INDIRECT(ADDRESS(ROW()+(0), COLUMN()+(-1), 1)), 2)</f>
        <v>13.230000</v>
      </c>
    </row>
    <row r="17" spans="1:10" ht="34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0.005000</v>
      </c>
      <c r="H17" s="10"/>
      <c r="I17" s="11">
        <v>32.250000</v>
      </c>
      <c r="J17" s="11">
        <f ca="1">ROUND(INDIRECT(ADDRESS(ROW()+(0), COLUMN()+(-3), 1))*INDIRECT(ADDRESS(ROW()+(0), COLUMN()+(-1), 1)), 2)</f>
        <v>0.160000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1.000000</v>
      </c>
      <c r="H18" s="10"/>
      <c r="I18" s="11">
        <v>0.080000</v>
      </c>
      <c r="J18" s="11">
        <f ca="1">ROUND(INDIRECT(ADDRESS(ROW()+(0), COLUMN()+(-3), 1))*INDIRECT(ADDRESS(ROW()+(0), COLUMN()+(-1), 1)), 2)</f>
        <v>0.080000</v>
      </c>
    </row>
    <row r="19" spans="1:10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1.100000</v>
      </c>
      <c r="H19" s="10"/>
      <c r="I19" s="11">
        <v>1.350000</v>
      </c>
      <c r="J19" s="11">
        <f ca="1">ROUND(INDIRECT(ADDRESS(ROW()+(0), COLUMN()+(-3), 1))*INDIRECT(ADDRESS(ROW()+(0), COLUMN()+(-1), 1)), 2)</f>
        <v>1.490000</v>
      </c>
    </row>
    <row r="20" spans="1:10" ht="34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2">
        <v>0.044000</v>
      </c>
      <c r="H20" s="12"/>
      <c r="I20" s="13">
        <v>206.210000</v>
      </c>
      <c r="J20" s="13">
        <f ca="1">ROUND(INDIRECT(ADDRESS(ROW()+(0), COLUMN()+(-3), 1))*INDIRECT(ADDRESS(ROW()+(0), COLUMN()+(-1), 1)), 2)</f>
        <v>9.070000</v>
      </c>
    </row>
    <row r="21" spans="1:10" ht="13.50" thickBot="1" customHeight="1">
      <c r="A21" s="14"/>
      <c r="B21" s="14"/>
      <c r="C21" s="14"/>
      <c r="D21" s="14"/>
      <c r="E21" s="14"/>
      <c r="F21" s="14"/>
      <c r="G21" s="8" t="s">
        <v>45</v>
      </c>
      <c r="H21" s="8"/>
      <c r="I21" s="8"/>
      <c r="J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62.360000</v>
      </c>
    </row>
    <row r="22" spans="1:10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7"/>
      <c r="H22" s="17"/>
      <c r="I22" s="14"/>
      <c r="J22" s="14"/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"/>
      <c r="G23" s="10">
        <v>0.624000</v>
      </c>
      <c r="H23" s="10"/>
      <c r="I23" s="11">
        <v>18.420000</v>
      </c>
      <c r="J23" s="11">
        <f ca="1">ROUND(INDIRECT(ADDRESS(ROW()+(0), COLUMN()+(-3), 1))*INDIRECT(ADDRESS(ROW()+(0), COLUMN()+(-1), 1)), 2)</f>
        <v>11.490000</v>
      </c>
    </row>
    <row r="24" spans="1:10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"/>
      <c r="G24" s="10">
        <v>0.374000</v>
      </c>
      <c r="H24" s="10"/>
      <c r="I24" s="11">
        <v>17.250000</v>
      </c>
      <c r="J24" s="11">
        <f ca="1">ROUND(INDIRECT(ADDRESS(ROW()+(0), COLUMN()+(-3), 1))*INDIRECT(ADDRESS(ROW()+(0), COLUMN()+(-1), 1)), 2)</f>
        <v>6.450000</v>
      </c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"/>
      <c r="G25" s="10">
        <v>0.926000</v>
      </c>
      <c r="H25" s="10"/>
      <c r="I25" s="11">
        <v>17.540000</v>
      </c>
      <c r="J25" s="11">
        <f ca="1">ROUND(INDIRECT(ADDRESS(ROW()+(0), COLUMN()+(-3), 1))*INDIRECT(ADDRESS(ROW()+(0), COLUMN()+(-1), 1)), 2)</f>
        <v>16.240000</v>
      </c>
    </row>
    <row r="26" spans="1:10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"/>
      <c r="G26" s="10">
        <v>0.580000</v>
      </c>
      <c r="H26" s="10"/>
      <c r="I26" s="11">
        <v>16.160000</v>
      </c>
      <c r="J26" s="11">
        <f ca="1">ROUND(INDIRECT(ADDRESS(ROW()+(0), COLUMN()+(-3), 1))*INDIRECT(ADDRESS(ROW()+(0), COLUMN()+(-1), 1)), 2)</f>
        <v>9.370000</v>
      </c>
    </row>
    <row r="27" spans="1:10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"/>
      <c r="G27" s="10">
        <v>0.025000</v>
      </c>
      <c r="H27" s="10"/>
      <c r="I27" s="11">
        <v>18.420000</v>
      </c>
      <c r="J27" s="11">
        <f ca="1">ROUND(INDIRECT(ADDRESS(ROW()+(0), COLUMN()+(-3), 1))*INDIRECT(ADDRESS(ROW()+(0), COLUMN()+(-1), 1)), 2)</f>
        <v>0.460000</v>
      </c>
    </row>
    <row r="28" spans="1:10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"/>
      <c r="G28" s="10">
        <v>0.247000</v>
      </c>
      <c r="H28" s="10"/>
      <c r="I28" s="11">
        <v>17.250000</v>
      </c>
      <c r="J28" s="11">
        <f ca="1">ROUND(INDIRECT(ADDRESS(ROW()+(0), COLUMN()+(-3), 1))*INDIRECT(ADDRESS(ROW()+(0), COLUMN()+(-1), 1)), 2)</f>
        <v>4.260000</v>
      </c>
    </row>
    <row r="29" spans="1:10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"/>
      <c r="G29" s="10">
        <v>0.010000</v>
      </c>
      <c r="H29" s="10"/>
      <c r="I29" s="11">
        <v>18.420000</v>
      </c>
      <c r="J29" s="11">
        <f ca="1">ROUND(INDIRECT(ADDRESS(ROW()+(0), COLUMN()+(-3), 1))*INDIRECT(ADDRESS(ROW()+(0), COLUMN()+(-1), 1)), 2)</f>
        <v>0.180000</v>
      </c>
    </row>
    <row r="30" spans="1:10" ht="24.0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"/>
      <c r="G30" s="12">
        <v>0.044000</v>
      </c>
      <c r="H30" s="12"/>
      <c r="I30" s="13">
        <v>17.250000</v>
      </c>
      <c r="J30" s="13">
        <f ca="1">ROUND(INDIRECT(ADDRESS(ROW()+(0), COLUMN()+(-3), 1))*INDIRECT(ADDRESS(ROW()+(0), COLUMN()+(-1), 1)), 2)</f>
        <v>0.760000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49.210000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9" t="s">
        <v>73</v>
      </c>
      <c r="D33" s="19"/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1)),INDIRECT(ADDRESS(ROW()+(-12), COLUMN()+(1), 1))), 2)</f>
        <v>111.570000</v>
      </c>
      <c r="J33" s="13">
        <f ca="1">ROUND(INDIRECT(ADDRESS(ROW()+(0), COLUMN()+(-3), 1))*INDIRECT(ADDRESS(ROW()+(0), COLUMN()+(-1), 1))/100, 2)</f>
        <v>2.230000</v>
      </c>
    </row>
    <row r="34" spans="1:10" ht="13.50" thickBot="1" customHeight="1">
      <c r="A34" s="20" t="s">
        <v>75</v>
      </c>
      <c r="B34" s="20"/>
      <c r="C34" s="21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1)),INDIRECT(ADDRESS(ROW()+(-13), COLUMN()+(0), 1))), 2)</f>
        <v>113.800000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1062016.000000</v>
      </c>
      <c r="G38" s="28"/>
      <c r="H38" s="28">
        <v>1062017.000000</v>
      </c>
      <c r="I38" s="28"/>
      <c r="J38" s="28" t="s">
        <v>82</v>
      </c>
    </row>
    <row r="39" spans="1:10" ht="13.5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0" spans="1:10" ht="13.50" thickBot="1" customHeight="1">
      <c r="A40" s="27" t="s">
        <v>84</v>
      </c>
      <c r="B40" s="27"/>
      <c r="C40" s="27"/>
      <c r="D40" s="27"/>
      <c r="E40" s="27"/>
      <c r="F40" s="28">
        <v>162011.000000</v>
      </c>
      <c r="G40" s="28"/>
      <c r="H40" s="28">
        <v>162012.000000</v>
      </c>
      <c r="I40" s="28"/>
      <c r="J40" s="28" t="s">
        <v>85</v>
      </c>
    </row>
    <row r="41" spans="1:10" ht="13.50" thickBot="1" customHeight="1">
      <c r="A41" s="29" t="s">
        <v>86</v>
      </c>
      <c r="B41" s="29"/>
      <c r="C41" s="29"/>
      <c r="D41" s="29"/>
      <c r="E41" s="29"/>
      <c r="F41" s="30"/>
      <c r="G41" s="30"/>
      <c r="H41" s="30"/>
      <c r="I41" s="30"/>
      <c r="J41" s="30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12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620079" right="0.472441" top="0.472441" bottom="0.472441" header="0.0" footer="0.0"/>
  <pageSetup paperSize="9" orientation="portrait"/>
  <rowBreaks count="0" manualBreakCount="0">
    </rowBreaks>
</worksheet>
</file>