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<sst xmlns="http://schemas.openxmlformats.org/spreadsheetml/2006/main" count="44" uniqueCount="44">
  <si>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</si>
  <si>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EMZ310</t>
  </si>
  <si>
    <t xml:space="preserve">m²</t>
  </si>
  <si>
    <t xml:space="preserve">Refuerzo de forjado de madera, mediante conectores y hormigón ligero.</t>
  </si>
  <si>
    <r>
      <rPr>
        <sz val="8.25"/>
        <color rgb="FF000000"/>
        <rFont val="Arial"/>
        <family val="2"/>
      </rPr>
      <t xml:space="preserve">Refuerzo de forjado de viguetas de madera, mediante la disposición en taladros de </t>
    </r>
    <r>
      <rPr>
        <b/>
        <sz val="8.25"/>
        <color rgb="FF000000"/>
        <rFont val="Arial"/>
        <family val="2"/>
      </rPr>
      <t xml:space="preserve">5 conectores por m² de forjado, formados por tornillos de acero galvanizado (calidad 6.8 según UNE-EN ISO 898-1), con cabeza hexagonal, de 12 mm de diámetro y 100 mm de longitud</t>
    </r>
    <r>
      <rPr>
        <sz val="8.25"/>
        <color rgb="FF000000"/>
        <rFont val="Arial"/>
        <family val="2"/>
      </rPr>
      <t xml:space="preserve">, fijados a las vigas con </t>
    </r>
    <r>
      <rPr>
        <b/>
        <sz val="8.25"/>
        <color rgb="FF000000"/>
        <rFont val="Arial"/>
        <family val="2"/>
      </rPr>
      <t xml:space="preserve">resina epoxi-acrilato, libre de estireno</t>
    </r>
    <r>
      <rPr>
        <sz val="8.25"/>
        <color rgb="FF000000"/>
        <rFont val="Arial"/>
        <family val="2"/>
      </rPr>
      <t xml:space="preserve">; y </t>
    </r>
    <r>
      <rPr>
        <b/>
        <sz val="8.25"/>
        <color rgb="FF000000"/>
        <rFont val="Arial"/>
        <family val="2"/>
      </rPr>
      <t xml:space="preserve">15 conectores por m² de forjado, formados por tornillos de acero galvanizado (calidad 6.8 según UNE-EN ISO 898-1), con cabeza hexagonal, de 10 mm de diámetro y 80 mm de longitud</t>
    </r>
    <r>
      <rPr>
        <sz val="8.25"/>
        <color rgb="FF000000"/>
        <rFont val="Arial"/>
        <family val="2"/>
      </rPr>
      <t xml:space="preserve">, fijados a las viguetas con </t>
    </r>
    <r>
      <rPr>
        <b/>
        <sz val="8.25"/>
        <color rgb="FF000000"/>
        <rFont val="Arial"/>
        <family val="2"/>
      </rPr>
      <t xml:space="preserve">resina epoxi-acrilato, libre de estireno</t>
    </r>
    <r>
      <rPr>
        <sz val="8.25"/>
        <color rgb="FF000000"/>
        <rFont val="Arial"/>
        <family val="2"/>
      </rPr>
      <t xml:space="preserve">; colocación de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 y vertido de capa de compresión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espesor de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vertido con cubilote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</si>
  <si>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</si>
  <si>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</si>
  <si>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</si>
  <si>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</si>
  <si>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</si>
  <si>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</si>
  <si>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</si>
  <si>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mt08efu010b</t>
  </si>
  <si>
    <t xml:space="preserve">m²</t>
  </si>
  <si>
    <t xml:space="preserve">Sistema de encofrado continuo para forjado unidireccional de hormigón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</si>
  <si>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</si>
  <si>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</si>
  <si>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</si>
  <si>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</si>
  <si>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</si>
  <si>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UNE-EN ISO 898-1, tipo M-12, de cabeza hexagonal y rosca métrica total según DIN 931 y UNE-EN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</si>
  <si>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</si>
  <si>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</si>
  <si>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UNE-EN ISO 898-1, tipo M-10, de cabeza hexagonal y rosca métrica total según DIN 931 y UNE-EN ISO 4014, de 10 mm de diámetro y 80 mm de longitud, con tuerca y arandela, para su utilización, fijados con resina, como conectores en vigas y viguetas de madera.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</si>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</sst>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57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9.050000</v>
      </c>
      <c r="H10" s="11">
        <f ca="1">ROUND(INDIRECT(ADDRESS(ROW()+(0), COLUMN()+(-2), 1))*INDIRECT(ADDRESS(ROW()+(0), COLUMN()+(-1), 1)), 2)</f>
        <v>9.050000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0.180000</v>
      </c>
      <c r="G11" s="11">
        <v>14.190000</v>
      </c>
      <c r="H11" s="11">
        <f ca="1">ROUND(INDIRECT(ADDRESS(ROW()+(0), COLUMN()+(-2), 1))*INDIRECT(ADDRESS(ROW()+(0), COLUMN()+(-1), 1)), 2)</f>
        <v>2.550000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5.000000</v>
      </c>
      <c r="G12" s="11">
        <v>0.340000</v>
      </c>
      <c r="H12" s="11">
        <f ca="1">ROUND(INDIRECT(ADDRESS(ROW()+(0), COLUMN()+(-2), 1))*INDIRECT(ADDRESS(ROW()+(0), COLUMN()+(-1), 1)), 2)</f>
        <v>1.700000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15.000000</v>
      </c>
      <c r="G13" s="11">
        <v>0.190000</v>
      </c>
      <c r="H13" s="11">
        <f ca="1">ROUND(INDIRECT(ADDRESS(ROW()+(0), COLUMN()+(-2), 1))*INDIRECT(ADDRESS(ROW()+(0), COLUMN()+(-1), 1)), 2)</f>
        <v>2.850000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1.100000</v>
      </c>
      <c r="G14" s="11">
        <v>1.350000</v>
      </c>
      <c r="H14" s="11">
        <f ca="1">ROUND(INDIRECT(ADDRESS(ROW()+(0), COLUMN()+(-2), 1))*INDIRECT(ADDRESS(ROW()+(0), COLUMN()+(-1), 1)), 2)</f>
        <v>1.490000</v>
      </c>
    </row>
    <row r="15" spans="1:8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2">
        <v>0.053000</v>
      </c>
      <c r="G15" s="13">
        <v>206.210000</v>
      </c>
      <c r="H15" s="13">
        <f ca="1">ROUND(INDIRECT(ADDRESS(ROW()+(0), COLUMN()+(-2), 1))*INDIRECT(ADDRESS(ROW()+(0), COLUMN()+(-1), 1)), 2)</f>
        <v>10.930000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28.570000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1.322000</v>
      </c>
      <c r="G18" s="11">
        <v>17.540000</v>
      </c>
      <c r="H18" s="11">
        <f ca="1">ROUND(INDIRECT(ADDRESS(ROW()+(0), COLUMN()+(-2), 1))*INDIRECT(ADDRESS(ROW()+(0), COLUMN()+(-1), 1)), 2)</f>
        <v>23.190000</v>
      </c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1.322000</v>
      </c>
      <c r="G19" s="13">
        <v>16.430000</v>
      </c>
      <c r="H19" s="13">
        <f ca="1">ROUND(INDIRECT(ADDRESS(ROW()+(0), COLUMN()+(-2), 1))*INDIRECT(ADDRESS(ROW()+(0), COLUMN()+(-1), 1)), 2)</f>
        <v>21.720000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1))), 2)</f>
        <v>44.910000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9" t="s">
        <v>40</v>
      </c>
      <c r="D22" s="19"/>
      <c r="E22" s="18" t="s">
        <v>41</v>
      </c>
      <c r="F22" s="12">
        <v>2.000000</v>
      </c>
      <c r="G22" s="13">
        <f ca="1">ROUND(SUM(INDIRECT(ADDRESS(ROW()+(-2), COLUMN()+(1), 1)),INDIRECT(ADDRESS(ROW()+(-6), COLUMN()+(1), 1))), 2)</f>
        <v>73.480000</v>
      </c>
      <c r="H22" s="13">
        <f ca="1">ROUND(INDIRECT(ADDRESS(ROW()+(0), COLUMN()+(-2), 1))*INDIRECT(ADDRESS(ROW()+(0), COLUMN()+(-1), 1))/100, 2)</f>
        <v>1.470000</v>
      </c>
    </row>
    <row r="23" spans="1:8" ht="13.50" thickBot="1" customHeight="1">
      <c r="A23" s="20" t="s">
        <v>42</v>
      </c>
      <c r="B23" s="20"/>
      <c r="C23" s="21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1)),INDIRECT(ADDRESS(ROW()+(-7), COLUMN()+(0), 1))), 2)</f>
        <v>74.950000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