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<sst xmlns="http://schemas.openxmlformats.org/spreadsheetml/2006/main" count="53" uniqueCount="53">
  <si>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</si>
  <si>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</si>
  <si>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</si>
  <si>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</si>
  <si>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b/>
        <sz val="8.25"/>
        <color rgb="FF000000"/>
        <rFont val="Arial"/>
        <family val="2"/>
      </rPr>
      <t xml:space="preserve">Muro de doble cara, prefabricado, de hormigón, de 20 cm de espesor, con caras vistas de color gris, con textura 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hormigonado de su núcleo central con hormigón HA-25/B/20/IIa fabricado en central, y vertido con cubilote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</si>
  <si>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</si>
  <si>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</si>
  <si>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</si>
  <si>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</si>
  <si>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</si>
  <si>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</si>
  <si>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</si>
  <si>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</si>
  <si>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</si>
  <si>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</si>
  <si>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mt10haf010nga</t>
  </si>
  <si>
    <t xml:space="preserve">m³</t>
  </si>
  <si>
    <t xml:space="preserve">Hormigón HA-25/B/20/IIa,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</si>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</sst>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1.51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0"/>
      <c r="G10" s="10"/>
      <c r="H10" s="11">
        <v>49.500000</v>
      </c>
      <c r="I10" s="11">
        <f ca="1">ROUND(INDIRECT(ADDRESS(ROW()+(0), COLUMN()+(-4), 1))*INDIRECT(ADDRESS(ROW()+(0), COLUMN()+(-1), 1)), 2)</f>
        <v>49.500000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0.105000</v>
      </c>
      <c r="F11" s="10"/>
      <c r="G11" s="10"/>
      <c r="H11" s="11">
        <v>76.880000</v>
      </c>
      <c r="I11" s="11">
        <f ca="1">ROUND(INDIRECT(ADDRESS(ROW()+(0), COLUMN()+(-4), 1))*INDIRECT(ADDRESS(ROW()+(0), COLUMN()+(-1), 1)), 2)</f>
        <v>8.070000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0.020000</v>
      </c>
      <c r="F12" s="10"/>
      <c r="G12" s="10"/>
      <c r="H12" s="11">
        <v>4.390000</v>
      </c>
      <c r="I12" s="11">
        <f ca="1">ROUND(INDIRECT(ADDRESS(ROW()+(0), COLUMN()+(-4), 1))*INDIRECT(ADDRESS(ROW()+(0), COLUMN()+(-1), 1)), 2)</f>
        <v>0.090000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0.013000</v>
      </c>
      <c r="F13" s="12"/>
      <c r="G13" s="12"/>
      <c r="H13" s="13">
        <v>13.370000</v>
      </c>
      <c r="I13" s="13">
        <f ca="1">ROUND(INDIRECT(ADDRESS(ROW()+(0), COLUMN()+(-4), 1))*INDIRECT(ADDRESS(ROW()+(0), COLUMN()+(-1), 1)), 2)</f>
        <v>0.170000</v>
      </c>
    </row>
    <row r="14" spans="1:9" ht="13.50" thickBot="1" customHeight="1">
      <c r="A14" s="14"/>
      <c r="B14" s="14"/>
      <c r="C14" s="14"/>
      <c r="D14" s="14"/>
      <c r="E14" s="8" t="s">
        <v>24</v>
      </c>
      <c r="F14" s="8"/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57.830000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34.50" thickBot="1" customHeight="1">
      <c r="A16" s="1" t="s">
        <v>26</v>
      </c>
      <c r="B16" s="1"/>
      <c r="C16" s="9" t="s">
        <v>27</v>
      </c>
      <c r="D16" s="1" t="s">
        <v>28</v>
      </c>
      <c r="E16" s="12">
        <v>0.349000</v>
      </c>
      <c r="F16" s="12"/>
      <c r="G16" s="12"/>
      <c r="H16" s="13">
        <v>67.000000</v>
      </c>
      <c r="I16" s="13">
        <f ca="1">ROUND(INDIRECT(ADDRESS(ROW()+(0), COLUMN()+(-4), 1))*INDIRECT(ADDRESS(ROW()+(0), COLUMN()+(-1), 1)), 2)</f>
        <v>23.380000</v>
      </c>
    </row>
    <row r="17" spans="1:9" ht="13.50" thickBot="1" customHeight="1">
      <c r="A17" s="14"/>
      <c r="B17" s="14"/>
      <c r="C17" s="14"/>
      <c r="D17" s="14"/>
      <c r="E17" s="8" t="s">
        <v>29</v>
      </c>
      <c r="F17" s="8"/>
      <c r="G17" s="8"/>
      <c r="H17" s="8"/>
      <c r="I17" s="16">
        <f ca="1">ROUND(SUM(INDIRECT(ADDRESS(ROW()+(-1), COLUMN()+(0), 1))), 2)</f>
        <v>23.380000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0.940000</v>
      </c>
      <c r="F19" s="10"/>
      <c r="G19" s="10"/>
      <c r="H19" s="11">
        <v>18.420000</v>
      </c>
      <c r="I19" s="11">
        <f ca="1">ROUND(INDIRECT(ADDRESS(ROW()+(0), COLUMN()+(-4), 1))*INDIRECT(ADDRESS(ROW()+(0), COLUMN()+(-1), 1)), 2)</f>
        <v>17.310000</v>
      </c>
    </row>
    <row r="20" spans="1:9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0.940000</v>
      </c>
      <c r="F20" s="12"/>
      <c r="G20" s="12"/>
      <c r="H20" s="13">
        <v>17.250000</v>
      </c>
      <c r="I20" s="13">
        <f ca="1">ROUND(INDIRECT(ADDRESS(ROW()+(0), COLUMN()+(-4), 1))*INDIRECT(ADDRESS(ROW()+(0), COLUMN()+(-1), 1)), 2)</f>
        <v>16.220000</v>
      </c>
    </row>
    <row r="21" spans="1:9" ht="13.50" thickBot="1" customHeight="1">
      <c r="A21" s="14"/>
      <c r="B21" s="14"/>
      <c r="C21" s="14"/>
      <c r="D21" s="14"/>
      <c r="E21" s="8" t="s">
        <v>37</v>
      </c>
      <c r="F21" s="8"/>
      <c r="G21" s="8"/>
      <c r="H21" s="8"/>
      <c r="I21" s="16">
        <f ca="1">ROUND(SUM(INDIRECT(ADDRESS(ROW()+(-1), COLUMN()+(0), 1)),INDIRECT(ADDRESS(ROW()+(-2), COLUMN()+(0), 1))), 2)</f>
        <v>33.530000</v>
      </c>
    </row>
    <row r="22" spans="1:9" ht="13.50" thickBot="1" customHeight="1">
      <c r="A22" s="14">
        <v>4.000000</v>
      </c>
      <c r="B22" s="14"/>
      <c r="C22" s="14"/>
      <c r="D22" s="17" t="s">
        <v>38</v>
      </c>
      <c r="E22" s="17"/>
      <c r="F22" s="17"/>
      <c r="G22" s="17"/>
      <c r="H22" s="14"/>
      <c r="I22" s="14"/>
    </row>
    <row r="23" spans="1:9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2"/>
      <c r="G23" s="12"/>
      <c r="H23" s="13">
        <f ca="1">ROUND(SUM(INDIRECT(ADDRESS(ROW()+(-2), COLUMN()+(1), 1)),INDIRECT(ADDRESS(ROW()+(-6), COLUMN()+(1), 1)),INDIRECT(ADDRESS(ROW()+(-9), COLUMN()+(1), 1))), 2)</f>
        <v>114.740000</v>
      </c>
      <c r="I23" s="13">
        <f ca="1">ROUND(INDIRECT(ADDRESS(ROW()+(0), COLUMN()+(-4), 1))*INDIRECT(ADDRESS(ROW()+(0), COLUMN()+(-1), 1))/100, 2)</f>
        <v>2.290000</v>
      </c>
    </row>
    <row r="24" spans="1:9" ht="13.50" thickBot="1" customHeight="1">
      <c r="A24" s="20" t="s">
        <v>41</v>
      </c>
      <c r="B24" s="20"/>
      <c r="C24" s="21"/>
      <c r="D24" s="22"/>
      <c r="E24" s="23" t="s">
        <v>42</v>
      </c>
      <c r="F24" s="23"/>
      <c r="G24" s="23"/>
      <c r="H24" s="24"/>
      <c r="I24" s="25">
        <f ca="1">ROUND(SUM(INDIRECT(ADDRESS(ROW()+(-1), COLUMN()+(0), 1)),INDIRECT(ADDRESS(ROW()+(-3), COLUMN()+(0), 1)),INDIRECT(ADDRESS(ROW()+(-7), COLUMN()+(0), 1)),INDIRECT(ADDRESS(ROW()+(-10), COLUMN()+(0), 1))), 2)</f>
        <v>117.030000</v>
      </c>
    </row>
    <row r="27" spans="1:9" ht="13.50" thickBot="1" customHeight="1">
      <c r="A27" s="26" t="s">
        <v>43</v>
      </c>
      <c r="B27" s="26"/>
      <c r="C27" s="26"/>
      <c r="D27" s="26"/>
      <c r="E27" s="26"/>
      <c r="F27" s="26" t="s">
        <v>44</v>
      </c>
      <c r="G27" s="26" t="s">
        <v>45</v>
      </c>
      <c r="H27" s="26"/>
      <c r="I27" s="26" t="s">
        <v>46</v>
      </c>
    </row>
    <row r="28" spans="1:9" ht="13.50" thickBot="1" customHeight="1">
      <c r="A28" s="27" t="s">
        <v>47</v>
      </c>
      <c r="B28" s="27"/>
      <c r="C28" s="27"/>
      <c r="D28" s="27"/>
      <c r="E28" s="27"/>
      <c r="F28" s="28">
        <v>142013.000000</v>
      </c>
      <c r="G28" s="28">
        <v>172013.000000</v>
      </c>
      <c r="H28" s="28"/>
      <c r="I28" s="28" t="s">
        <v>48</v>
      </c>
    </row>
    <row r="29" spans="1:9" ht="13.50" thickBot="1" customHeight="1">
      <c r="A29" s="29" t="s">
        <v>49</v>
      </c>
      <c r="B29" s="29"/>
      <c r="C29" s="29"/>
      <c r="D29" s="29"/>
      <c r="E29" s="29"/>
      <c r="F29" s="30"/>
      <c r="G29" s="30"/>
      <c r="H29" s="30"/>
      <c r="I29" s="30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