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<sst xmlns="http://schemas.openxmlformats.org/spreadsheetml/2006/main" count="77" uniqueCount="77">
  <si>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</si>
  <si>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UCM010</t>
  </si>
  <si>
    <t xml:space="preserve">m²</t>
  </si>
  <si>
    <t xml:space="preserve">Cobertura metálica.</t>
  </si>
  <si>
    <r>
      <rPr>
        <sz val="8.25"/>
        <color rgb="FF000000"/>
        <rFont val="Arial"/>
        <family val="2"/>
      </rPr>
      <t xml:space="preserve">Estructura para cobertura de plazas de aparcamiento situadas al aire libre, compuesta de: cimentación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; pórticos de acero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en perfiles laminados en caliente y cubierta metálica formada con </t>
    </r>
    <r>
      <rPr>
        <b/>
        <sz val="8.25"/>
        <color rgb="FF000000"/>
        <rFont val="Arial"/>
        <family val="2"/>
      </rPr>
      <t xml:space="preserve">chapa perfilada de acero galvanizado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</si>
  <si>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</si>
  <si>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</si>
  <si>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</si>
  <si>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</si>
  <si>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</si>
  <si>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</si>
  <si>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</si>
  <si>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</si>
  <si>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</si>
  <si>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</si>
  <si>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mt10haf010nga</t>
  </si>
  <si>
    <t xml:space="preserve">m³</t>
  </si>
  <si>
    <t xml:space="preserve">Hormigón HA-25/B/20/IIa,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</si>
  <si>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</si>
  <si>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</si>
  <si>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</si>
  <si>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mt07aco020a</t>
  </si>
  <si>
    <t xml:space="preserve">Ud</t>
  </si>
  <si>
    <t xml:space="preserve">Separador homologado para cimentaciones.</t>
  </si>
  <si>
    <t xml:space="preserve">mt07ala010m</t>
  </si>
  <si>
    <t xml:space="preserve">kg</t>
  </si>
  <si>
    <t xml:space="preserve">Acero laminado UNE-EN 10025 S275JR, en perfiles laminados en caliente, marquesinas, para aplicaciones estructurales, incluso placas de anclaje a cimentación, correas y piezas especiales.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</si>
  <si>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</si>
  <si>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</si>
  <si>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</si>
  <si>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mt13ccg010a</t>
  </si>
  <si>
    <t xml:space="preserve">m²</t>
  </si>
  <si>
    <t xml:space="preserve">Chapa perfilada de acero galvanizado,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</si>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</sst>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6.80" customWidth="1"/>
    <col min="5" max="5" width="51.5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0.010000</v>
      </c>
      <c r="G10" s="10"/>
      <c r="H10" s="10"/>
      <c r="I10" s="11">
        <v>66.000000</v>
      </c>
      <c r="J10" s="11">
        <f ca="1">ROUND(INDIRECT(ADDRESS(ROW()+(0), COLUMN()+(-4), 1))*INDIRECT(ADDRESS(ROW()+(0), COLUMN()+(-1), 1)), 2)</f>
        <v>0.660000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0"/>
      <c r="H11" s="10"/>
      <c r="I11" s="11">
        <v>76.880000</v>
      </c>
      <c r="J11" s="11">
        <f ca="1">ROUND(INDIRECT(ADDRESS(ROW()+(0), COLUMN()+(-4), 1))*INDIRECT(ADDRESS(ROW()+(0), COLUMN()+(-1), 1)), 2)</f>
        <v>7.690000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0"/>
      <c r="H12" s="10"/>
      <c r="I12" s="11">
        <v>0.620000</v>
      </c>
      <c r="J12" s="11">
        <f ca="1">ROUND(INDIRECT(ADDRESS(ROW()+(0), COLUMN()+(-4), 1))*INDIRECT(ADDRESS(ROW()+(0), COLUMN()+(-1), 1)), 2)</f>
        <v>2.480000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0"/>
      <c r="H13" s="10"/>
      <c r="I13" s="11">
        <v>0.130000</v>
      </c>
      <c r="J13" s="11">
        <f ca="1">ROUND(INDIRECT(ADDRESS(ROW()+(0), COLUMN()+(-4), 1))*INDIRECT(ADDRESS(ROW()+(0), COLUMN()+(-1), 1)), 2)</f>
        <v>0.100000</v>
      </c>
    </row>
    <row r="14" spans="1:10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17.500000</v>
      </c>
      <c r="G14" s="10"/>
      <c r="H14" s="10"/>
      <c r="I14" s="11">
        <v>1.330000</v>
      </c>
      <c r="J14" s="11">
        <f ca="1">ROUND(INDIRECT(ADDRESS(ROW()+(0), COLUMN()+(-4), 1))*INDIRECT(ADDRESS(ROW()+(0), COLUMN()+(-1), 1)), 2)</f>
        <v>23.280000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0.167000</v>
      </c>
      <c r="G15" s="10"/>
      <c r="H15" s="10"/>
      <c r="I15" s="11">
        <v>4.800000</v>
      </c>
      <c r="J15" s="11">
        <f ca="1">ROUND(INDIRECT(ADDRESS(ROW()+(0), COLUMN()+(-4), 1))*INDIRECT(ADDRESS(ROW()+(0), COLUMN()+(-1), 1)), 2)</f>
        <v>0.800000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1.050000</v>
      </c>
      <c r="G16" s="10"/>
      <c r="H16" s="10"/>
      <c r="I16" s="11">
        <v>6.250000</v>
      </c>
      <c r="J16" s="11">
        <f ca="1">ROUND(INDIRECT(ADDRESS(ROW()+(0), COLUMN()+(-4), 1))*INDIRECT(ADDRESS(ROW()+(0), COLUMN()+(-1), 1)), 2)</f>
        <v>6.560000</v>
      </c>
    </row>
    <row r="17" spans="1:10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3.000000</v>
      </c>
      <c r="G17" s="12"/>
      <c r="H17" s="12"/>
      <c r="I17" s="13">
        <v>0.500000</v>
      </c>
      <c r="J17" s="13">
        <f ca="1">ROUND(INDIRECT(ADDRESS(ROW()+(0), COLUMN()+(-4), 1))*INDIRECT(ADDRESS(ROW()+(0), COLUMN()+(-1), 1)), 2)</f>
        <v>1.500000</v>
      </c>
    </row>
    <row r="18" spans="1:10" ht="13.50" thickBot="1" customHeight="1">
      <c r="A18" s="14"/>
      <c r="B18" s="14"/>
      <c r="C18" s="14"/>
      <c r="D18" s="14"/>
      <c r="E18" s="14"/>
      <c r="F18" s="8" t="s">
        <v>36</v>
      </c>
      <c r="G18" s="8"/>
      <c r="H18" s="8"/>
      <c r="I18" s="8"/>
      <c r="J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43.070000</v>
      </c>
    </row>
    <row r="19" spans="1:10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7"/>
      <c r="H19" s="17"/>
      <c r="I19" s="14"/>
      <c r="J19" s="14"/>
    </row>
    <row r="20" spans="1:10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0.117000</v>
      </c>
      <c r="G20" s="10"/>
      <c r="H20" s="10"/>
      <c r="I20" s="11">
        <v>36.520000</v>
      </c>
      <c r="J20" s="11">
        <f ca="1">ROUND(INDIRECT(ADDRESS(ROW()+(0), COLUMN()+(-4), 1))*INDIRECT(ADDRESS(ROW()+(0), COLUMN()+(-1), 1)), 2)</f>
        <v>4.270000</v>
      </c>
    </row>
    <row r="21" spans="1:10" ht="24.0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0.012000</v>
      </c>
      <c r="G21" s="10"/>
      <c r="H21" s="10"/>
      <c r="I21" s="11">
        <v>7.370000</v>
      </c>
      <c r="J21" s="11">
        <f ca="1">ROUND(INDIRECT(ADDRESS(ROW()+(0), COLUMN()+(-4), 1))*INDIRECT(ADDRESS(ROW()+(0), COLUMN()+(-1), 1)), 2)</f>
        <v>0.090000</v>
      </c>
    </row>
    <row r="22" spans="1:10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0.012000</v>
      </c>
      <c r="G22" s="12"/>
      <c r="H22" s="12"/>
      <c r="I22" s="13">
        <v>3.100000</v>
      </c>
      <c r="J22" s="13">
        <f ca="1">ROUND(INDIRECT(ADDRESS(ROW()+(0), COLUMN()+(-4), 1))*INDIRECT(ADDRESS(ROW()+(0), COLUMN()+(-1), 1)), 2)</f>
        <v>0.040000</v>
      </c>
    </row>
    <row r="23" spans="1:10" ht="13.50" thickBot="1" customHeight="1">
      <c r="A23" s="14"/>
      <c r="B23" s="14"/>
      <c r="C23" s="14"/>
      <c r="D23" s="14"/>
      <c r="E23" s="14"/>
      <c r="F23" s="8" t="s">
        <v>47</v>
      </c>
      <c r="G23" s="8"/>
      <c r="H23" s="8"/>
      <c r="I23" s="8"/>
      <c r="J23" s="16">
        <f ca="1">ROUND(SUM(INDIRECT(ADDRESS(ROW()+(-1), COLUMN()+(0), 1)),INDIRECT(ADDRESS(ROW()+(-2), COLUMN()+(0), 1)),INDIRECT(ADDRESS(ROW()+(-3), COLUMN()+(0), 1))), 2)</f>
        <v>4.400000</v>
      </c>
    </row>
    <row r="24" spans="1:10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7"/>
      <c r="H24" s="17"/>
      <c r="I24" s="14"/>
      <c r="J24" s="14"/>
    </row>
    <row r="25" spans="1:10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0.032000</v>
      </c>
      <c r="G25" s="10"/>
      <c r="H25" s="10"/>
      <c r="I25" s="11">
        <v>18.420000</v>
      </c>
      <c r="J25" s="11">
        <f ca="1">ROUND(INDIRECT(ADDRESS(ROW()+(0), COLUMN()+(-4), 1))*INDIRECT(ADDRESS(ROW()+(0), COLUMN()+(-1), 1)), 2)</f>
        <v>0.590000</v>
      </c>
    </row>
    <row r="26" spans="1:10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0">
        <v>0.032000</v>
      </c>
      <c r="G26" s="10"/>
      <c r="H26" s="10"/>
      <c r="I26" s="11">
        <v>17.250000</v>
      </c>
      <c r="J26" s="11">
        <f ca="1">ROUND(INDIRECT(ADDRESS(ROW()+(0), COLUMN()+(-4), 1))*INDIRECT(ADDRESS(ROW()+(0), COLUMN()+(-1), 1)), 2)</f>
        <v>0.550000</v>
      </c>
    </row>
    <row r="27" spans="1:10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0">
        <v>0.216000</v>
      </c>
      <c r="G27" s="10"/>
      <c r="H27" s="10"/>
      <c r="I27" s="11">
        <v>17.820000</v>
      </c>
      <c r="J27" s="11">
        <f ca="1">ROUND(INDIRECT(ADDRESS(ROW()+(0), COLUMN()+(-4), 1))*INDIRECT(ADDRESS(ROW()+(0), COLUMN()+(-1), 1)), 2)</f>
        <v>3.850000</v>
      </c>
    </row>
    <row r="28" spans="1:10" ht="13.50" thickBot="1" customHeight="1">
      <c r="A28" s="1" t="s">
        <v>58</v>
      </c>
      <c r="B28" s="1"/>
      <c r="C28" s="9" t="s">
        <v>59</v>
      </c>
      <c r="D28" s="9"/>
      <c r="E28" s="1" t="s">
        <v>60</v>
      </c>
      <c r="F28" s="12">
        <v>0.216000</v>
      </c>
      <c r="G28" s="12"/>
      <c r="H28" s="12"/>
      <c r="I28" s="13">
        <v>16.490000</v>
      </c>
      <c r="J28" s="13">
        <f ca="1">ROUND(INDIRECT(ADDRESS(ROW()+(0), COLUMN()+(-4), 1))*INDIRECT(ADDRESS(ROW()+(0), COLUMN()+(-1), 1)), 2)</f>
        <v>3.560000</v>
      </c>
    </row>
    <row r="29" spans="1:10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1))), 2)</f>
        <v>8.550000</v>
      </c>
    </row>
    <row r="30" spans="1:10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7"/>
      <c r="I30" s="14"/>
      <c r="J30" s="14"/>
    </row>
    <row r="31" spans="1:10" ht="13.50" thickBot="1" customHeight="1">
      <c r="A31" s="18"/>
      <c r="B31" s="18"/>
      <c r="C31" s="19" t="s">
        <v>63</v>
      </c>
      <c r="D31" s="19"/>
      <c r="E31" s="18" t="s">
        <v>64</v>
      </c>
      <c r="F31" s="12">
        <v>4.000000</v>
      </c>
      <c r="G31" s="12"/>
      <c r="H31" s="12"/>
      <c r="I31" s="13">
        <f ca="1">ROUND(SUM(INDIRECT(ADDRESS(ROW()+(-2), COLUMN()+(1), 1)),INDIRECT(ADDRESS(ROW()+(-8), COLUMN()+(1), 1)),INDIRECT(ADDRESS(ROW()+(-13), COLUMN()+(1), 1))), 2)</f>
        <v>56.020000</v>
      </c>
      <c r="J31" s="13">
        <f ca="1">ROUND(INDIRECT(ADDRESS(ROW()+(0), COLUMN()+(-4), 1))*INDIRECT(ADDRESS(ROW()+(0), COLUMN()+(-1), 1))/100, 2)</f>
        <v>2.240000</v>
      </c>
    </row>
    <row r="32" spans="1:10" ht="13.50" thickBot="1" customHeight="1">
      <c r="A32" s="20" t="s">
        <v>65</v>
      </c>
      <c r="B32" s="20"/>
      <c r="C32" s="21"/>
      <c r="D32" s="21"/>
      <c r="E32" s="22"/>
      <c r="F32" s="23" t="s">
        <v>66</v>
      </c>
      <c r="G32" s="23"/>
      <c r="H32" s="23"/>
      <c r="I32" s="24"/>
      <c r="J32" s="25">
        <f ca="1">ROUND(SUM(INDIRECT(ADDRESS(ROW()+(-1), COLUMN()+(0), 1)),INDIRECT(ADDRESS(ROW()+(-3), COLUMN()+(0), 1)),INDIRECT(ADDRESS(ROW()+(-9), COLUMN()+(0), 1)),INDIRECT(ADDRESS(ROW()+(-14), COLUMN()+(0), 1))), 2)</f>
        <v>58.260000</v>
      </c>
    </row>
    <row r="35" spans="1:10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 t="s">
        <v>69</v>
      </c>
      <c r="I35" s="26"/>
      <c r="J35" s="26" t="s">
        <v>70</v>
      </c>
    </row>
    <row r="36" spans="1:10" ht="13.50" thickBot="1" customHeight="1">
      <c r="A36" s="27" t="s">
        <v>71</v>
      </c>
      <c r="B36" s="27"/>
      <c r="C36" s="27"/>
      <c r="D36" s="27"/>
      <c r="E36" s="27"/>
      <c r="F36" s="27"/>
      <c r="G36" s="28">
        <v>192005.000000</v>
      </c>
      <c r="H36" s="28">
        <v>192006.000000</v>
      </c>
      <c r="I36" s="28"/>
      <c r="J36" s="28" t="s">
        <v>72</v>
      </c>
    </row>
    <row r="37" spans="1:10" ht="24.0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I29"/>
    <mergeCell ref="A30:B30"/>
    <mergeCell ref="C30:D30"/>
    <mergeCell ref="E30:H30"/>
    <mergeCell ref="A31:B31"/>
    <mergeCell ref="C31:D31"/>
    <mergeCell ref="F31:H31"/>
    <mergeCell ref="A32:E32"/>
    <mergeCell ref="F32:I32"/>
    <mergeCell ref="A35:F35"/>
    <mergeCell ref="H35:I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